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99" activeTab="1"/>
  </bookViews>
  <sheets>
    <sheet name="TUNCELİ" sheetId="8" r:id="rId1"/>
    <sheet name="SEKTÖR " sheetId="7" r:id="rId2"/>
    <sheet name="SEKTÖR AYRINTI" sheetId="1" r:id="rId3"/>
    <sheet name="GEN. DURUM" sheetId="3" state="hidden" r:id="rId4"/>
    <sheet name="BİRDEN FAZLA" sheetId="4" state="hidden" r:id="rId5"/>
    <sheet name="Uyumluluk Raporu" sheetId="9" state="hidden" r:id="rId6"/>
  </sheets>
  <definedNames>
    <definedName name="_xlnm.Print_Area" localSheetId="4">'BİRDEN FAZLA'!$A$1:$J$12</definedName>
    <definedName name="_xlnm.Print_Area" localSheetId="3">'GEN. DURUM'!$A$1:$F$4</definedName>
    <definedName name="_xlnm.Print_Area" localSheetId="2">'SEKTÖR AYRINTI'!$A$2:$J$86</definedName>
  </definedNames>
  <calcPr calcId="124519"/>
</workbook>
</file>

<file path=xl/calcChain.xml><?xml version="1.0" encoding="utf-8"?>
<calcChain xmlns="http://schemas.openxmlformats.org/spreadsheetml/2006/main">
  <c r="C29" i="7"/>
  <c r="D29"/>
  <c r="F18"/>
  <c r="E18"/>
  <c r="D18"/>
  <c r="C18"/>
  <c r="H84" i="1"/>
  <c r="I84"/>
  <c r="J84"/>
  <c r="H78"/>
  <c r="I78"/>
  <c r="J78"/>
  <c r="H73" l="1"/>
  <c r="I73"/>
  <c r="J73"/>
  <c r="H56"/>
  <c r="I56"/>
  <c r="J56"/>
  <c r="H27"/>
  <c r="I27"/>
  <c r="J27"/>
  <c r="H13"/>
  <c r="I13"/>
  <c r="J13"/>
  <c r="H35" l="1"/>
  <c r="I35"/>
  <c r="J35"/>
  <c r="H45"/>
  <c r="I45"/>
  <c r="J45"/>
  <c r="H39"/>
  <c r="I39"/>
  <c r="J39"/>
  <c r="H50"/>
  <c r="I50"/>
  <c r="J50"/>
  <c r="H9" i="4"/>
  <c r="I9"/>
  <c r="J9"/>
</calcChain>
</file>

<file path=xl/sharedStrings.xml><?xml version="1.0" encoding="utf-8"?>
<sst xmlns="http://schemas.openxmlformats.org/spreadsheetml/2006/main" count="517" uniqueCount="303">
  <si>
    <t>(TL)</t>
  </si>
  <si>
    <t>SIRA
NO</t>
  </si>
  <si>
    <t>S E K T Ö R L E R</t>
  </si>
  <si>
    <t>PROJE
SAYISI</t>
  </si>
  <si>
    <t>PROJE 
BEDELLERİ TOPLAMI</t>
  </si>
  <si>
    <t>ÖNCEKİ YILLAR
HARCAMALAR TOPLAMI</t>
  </si>
  <si>
    <t>ULAŞTIRMA</t>
  </si>
  <si>
    <t>EĞİTİM</t>
  </si>
  <si>
    <t xml:space="preserve">T  O  P  L  A  M  </t>
  </si>
  <si>
    <t xml:space="preserve">                         </t>
  </si>
  <si>
    <r>
      <t>KAMU K</t>
    </r>
    <r>
      <rPr>
        <sz val="11"/>
        <rFont val="Times New Roman"/>
        <family val="1"/>
        <charset val="162"/>
      </rPr>
      <t>URUM VE</t>
    </r>
    <r>
      <rPr>
        <sz val="12"/>
        <rFont val="Times New Roman"/>
        <family val="1"/>
        <charset val="162"/>
      </rPr>
      <t xml:space="preserve"> </t>
    </r>
    <r>
      <rPr>
        <sz val="11"/>
        <rFont val="Times New Roman"/>
        <family val="1"/>
        <charset val="162"/>
      </rPr>
      <t xml:space="preserve">KURULUŞLARI
</t>
    </r>
  </si>
  <si>
    <t>BİRDEN FAZLA İLİ İLGİLENDİREN</t>
  </si>
  <si>
    <t>BİRDEN FAZLA İLİ İLGİLENDİREN PROJELER</t>
  </si>
  <si>
    <t>SIRA NO</t>
  </si>
  <si>
    <t xml:space="preserve">       PROJE NO</t>
  </si>
  <si>
    <t xml:space="preserve">       KURULUŞ</t>
  </si>
  <si>
    <t xml:space="preserve">        PROJE ADI</t>
  </si>
  <si>
    <t>İLİ</t>
  </si>
  <si>
    <t xml:space="preserve">           KARAKTERİSTİĞİ</t>
  </si>
  <si>
    <t>BAŞ-BİTİŞ
TARİHİ</t>
  </si>
  <si>
    <t>PROJE 
BEDELİ</t>
  </si>
  <si>
    <t>2016-2017</t>
  </si>
  <si>
    <t>GENEL TOPLAM</t>
  </si>
  <si>
    <t>PROJE NO</t>
  </si>
  <si>
    <t>KURULUŞ</t>
  </si>
  <si>
    <t>SEKTÖR</t>
  </si>
  <si>
    <t>PROJENİN ADI</t>
  </si>
  <si>
    <t>KARAKTERİSTİĞİ</t>
  </si>
  <si>
    <t>Eğitim-Yüksek Öğretim</t>
  </si>
  <si>
    <t>2014-2018</t>
  </si>
  <si>
    <t>2015-2018</t>
  </si>
  <si>
    <t>2016-2018</t>
  </si>
  <si>
    <t>Ulaştırma</t>
  </si>
  <si>
    <t>D.K.H</t>
  </si>
  <si>
    <t>TARIM SEKTÖRÜ TOPLAM</t>
  </si>
  <si>
    <t xml:space="preserve">ULAŞTIRMA SEKTÖRÜ TOPLAM </t>
  </si>
  <si>
    <t xml:space="preserve">EĞİTİM SEKTÖRÜ TOPLAM </t>
  </si>
  <si>
    <t xml:space="preserve">D.K.H SEKTÖRÜ TOPLAM </t>
  </si>
  <si>
    <t xml:space="preserve">GENEL TOPLAM </t>
  </si>
  <si>
    <t>D.K.H.</t>
  </si>
  <si>
    <t>2013A010170</t>
  </si>
  <si>
    <t>D.S.İ9.Bölge Müdürlüğü</t>
  </si>
  <si>
    <t xml:space="preserve">Tarım-Sulama </t>
  </si>
  <si>
    <t>Sulama: 3.671 ha</t>
  </si>
  <si>
    <t>2013-2020</t>
  </si>
  <si>
    <t xml:space="preserve">Karayolları 8. Bölge Müdürlüğü </t>
  </si>
  <si>
    <t>Tunceli-Pülümür- 16.Bl.Hd. (DAP)</t>
  </si>
  <si>
    <t>2A Standartında Karayolu  (89 km)</t>
  </si>
  <si>
    <t>2017 YILI
YATIRIMI</t>
  </si>
  <si>
    <t>Tunceli-Akpazar (DAP)</t>
  </si>
  <si>
    <t>Munzur Üniversitesi</t>
  </si>
  <si>
    <t>2017G000200</t>
  </si>
  <si>
    <t>Etüt-Proje</t>
  </si>
  <si>
    <t>Çeşitli Ünitelerin Etüd Projesi (DAP)</t>
  </si>
  <si>
    <t>Kampüs Altyapısı (DAP)</t>
  </si>
  <si>
    <t>Doğalgaz Dönüşümü, Elektrik Hattı, Kampüs içi yol, Kanalizasyon hattı, Peyzaj, Su isale hattı, Telefon hattı.</t>
  </si>
  <si>
    <t>2009H032450</t>
  </si>
  <si>
    <t>Derslik ve Merkezi Birimler (DAP)</t>
  </si>
  <si>
    <r>
      <t>TOKİ II. Etap (66.297m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</si>
  <si>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>2009H032460</t>
  </si>
  <si>
    <t>Muhtelif İşler (DAP)</t>
  </si>
  <si>
    <t>Bakım Onarım,bilgi ve İletişim teknolojileri</t>
  </si>
  <si>
    <t>Yayın Alımı (DAP)</t>
  </si>
  <si>
    <t>Basılı Yayın Alımı, Elektronik Yayın Alanı</t>
  </si>
  <si>
    <t>2010H050240</t>
  </si>
  <si>
    <t>Açık ve Kapalı Spor Tesisleri (DAP)</t>
  </si>
  <si>
    <r>
      <t>Yar.Ol.Kap.Yüz.Hav. (1.960 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</si>
  <si>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>2010K121410</t>
  </si>
  <si>
    <r>
      <t>Makine-Teçhizat, Teknolojik Araştırma, İnşaat (1.000 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</si>
  <si>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>EMNİYET GENEL MÜDÜRLÜĞÜ</t>
  </si>
  <si>
    <t>Lojman yapımı</t>
  </si>
  <si>
    <t>Tunceli, Ağrı, Bingöl, Erzincan, Muş, Van</t>
  </si>
  <si>
    <r>
      <t>Konut Altyapısı (512 daire), Lojman (512 daire), (68.760 m</t>
    </r>
    <r>
      <rPr>
        <vertAlign val="superscript"/>
        <sz val="12"/>
        <color indexed="40"/>
        <rFont val="Times New Roman"/>
        <family val="1"/>
        <charset val="162"/>
      </rPr>
      <t>2</t>
    </r>
    <r>
      <rPr>
        <sz val="12"/>
        <color indexed="40"/>
        <rFont val="Times New Roman"/>
        <family val="1"/>
        <charset val="162"/>
      </rPr>
      <t>)</t>
    </r>
  </si>
  <si>
    <t>2017-2010</t>
  </si>
  <si>
    <t>2016 YILI SONU HARCAMA</t>
  </si>
  <si>
    <t>2015G000350</t>
  </si>
  <si>
    <t>Tunceli-Merkez     Bingöl-Merkez   Diyarbakır-Merkez</t>
  </si>
  <si>
    <r>
      <t>Konut Altyapısı (270 daire), Lojman (270 daire), (36.450 m</t>
    </r>
    <r>
      <rPr>
        <vertAlign val="superscript"/>
        <sz val="12"/>
        <color indexed="40"/>
        <rFont val="Times New Roman"/>
        <family val="1"/>
        <charset val="162"/>
      </rPr>
      <t>2</t>
    </r>
    <r>
      <rPr>
        <sz val="12"/>
        <color indexed="40"/>
        <rFont val="Times New Roman"/>
        <family val="1"/>
        <charset val="162"/>
      </rPr>
      <t>)</t>
    </r>
  </si>
  <si>
    <t>2014G000280</t>
  </si>
  <si>
    <t>JANDARMA GENEL KOMUTANLIĞI</t>
  </si>
  <si>
    <t>Lojman yapımı (Biten:24)</t>
  </si>
  <si>
    <t>Tunceli, Adıyaman, Erzincan, Kars</t>
  </si>
  <si>
    <r>
      <t>Konut Altyapısı (46 daire), Lojman (46 daire), (5.690 m</t>
    </r>
    <r>
      <rPr>
        <vertAlign val="superscript"/>
        <sz val="12"/>
        <color indexed="40"/>
        <rFont val="Times New Roman"/>
        <family val="1"/>
        <charset val="162"/>
      </rPr>
      <t>2</t>
    </r>
    <r>
      <rPr>
        <sz val="12"/>
        <color indexed="40"/>
        <rFont val="Times New Roman"/>
        <family val="1"/>
        <charset val="162"/>
      </rPr>
      <t>)</t>
    </r>
  </si>
  <si>
    <t>2016K080040</t>
  </si>
  <si>
    <t>DAP BÖLGE KALKINMA İDARESİ BSK</t>
  </si>
  <si>
    <t>Belediyelerin Sosyal Donatı İhtiyacının Tespiti ve Desteklenmesi (DAP)</t>
  </si>
  <si>
    <t>Tunceli, Ağrı, Bingöl, Bitlis, Elazığ, Erzincan, Erzurum, Hakkari, Kars, Malatya, Muş, Van, Ardahan, Iğdır</t>
  </si>
  <si>
    <t>Belediye Hizmetleri Projeleri (1.000 m2) Fizibilite Etüdü</t>
  </si>
  <si>
    <t>2016K170210</t>
  </si>
  <si>
    <t>Doğa ve Bilim Kampları</t>
  </si>
  <si>
    <t>Tunceli, Ağrı, Bingöl, Bitlis, Elazığ, Erzincan, Erzurum, Hakkari, Kars, Malatya, Muş, Van, Ardahan, Iğdır, Sivas</t>
  </si>
  <si>
    <t>Proje Desteği</t>
  </si>
  <si>
    <t>2017YILI 
YATIRIMI</t>
  </si>
  <si>
    <t>2017 YILI YATIRIM PROGRAMI GENEL DURUM</t>
  </si>
  <si>
    <t>T.C</t>
  </si>
  <si>
    <t>TUNCELİ VALİLİĞİ</t>
  </si>
  <si>
    <t>İL PLANLAMA VE KOORDİNASYON MÜDÜRLÜĞÜ</t>
  </si>
  <si>
    <t>TUNCELİ İLİ</t>
  </si>
  <si>
    <t>YATIRIM PROGRAMI</t>
  </si>
  <si>
    <t>TUNCELİ  İLİ 2018 YILI YATIRIMLARIN SEKTÖRLERE GÖRE DAĞILIMI</t>
  </si>
  <si>
    <t>2018H035200</t>
  </si>
  <si>
    <t>2018-2018</t>
  </si>
  <si>
    <t>2009H032440</t>
  </si>
  <si>
    <t>2009-2020</t>
  </si>
  <si>
    <t>2017 SONU HARCAMA</t>
  </si>
  <si>
    <t>2018 YILI
YATIRIMI</t>
  </si>
  <si>
    <t>Lojman Yapımı (DAP)</t>
  </si>
  <si>
    <t>Barınma (160 Adet)</t>
  </si>
  <si>
    <t>2018H035210</t>
  </si>
  <si>
    <t>2018H035220</t>
  </si>
  <si>
    <t>TUNCELİ İLİ 2017 YATIRIM PROGRAMI.xls için Uyumluluk Raporu</t>
  </si>
  <si>
    <t>Çalıştırma tarihi: 18.01.2018 09:21</t>
  </si>
  <si>
    <t>Bu çalışma kitabındaki aşağıdaki özellikler önceki Excel sürümleri tarafından desteklenmiyor. Bu çalışma kitabını önceki bir dosya biçiminde kaydettiğinizde bu özellikler kaybolabilir veya düzeyi düşürülebilir.</t>
  </si>
  <si>
    <t>Önemsiz bir güvenilirlik kaybı</t>
  </si>
  <si>
    <t>Yinelenme sayısı</t>
  </si>
  <si>
    <t>Bu çalışma kitabındaki bazı hücreler veya stiller, seçili dosya biçiminde desteklenmeyen biçimlendirmeler içeriyor. Bu biçimler kullanılabilen en yakın biçime dönüştürülecek.</t>
  </si>
  <si>
    <t xml:space="preserve">      TUNCELİ İLİ 2018 YILI YATIRIM PROJELERİ</t>
  </si>
  <si>
    <t>2018A010090</t>
  </si>
  <si>
    <t>Tunceli-Çemişgezek (DAP)</t>
  </si>
  <si>
    <t>Depolama:30.02 hm3  Sulama: 3.671 ha</t>
  </si>
  <si>
    <t>2018-2022</t>
  </si>
  <si>
    <t>1974-2021</t>
  </si>
  <si>
    <t>2004E040010</t>
  </si>
  <si>
    <t>(Elazığ-Bingöl)Ayr.-Tunceli (DAP)</t>
  </si>
  <si>
    <t>Etüt Proje</t>
  </si>
  <si>
    <t>2017G000205</t>
  </si>
  <si>
    <t>Emniyet Genel Müdürlüğü</t>
  </si>
  <si>
    <t>Lojman (52 daire) (7013 m2)</t>
  </si>
  <si>
    <t>2017-2021</t>
  </si>
  <si>
    <t>Jandarma Genel Kom.</t>
  </si>
  <si>
    <t>Lojman (130 daire)      (16759 m2)</t>
  </si>
  <si>
    <t>2015-2019</t>
  </si>
  <si>
    <t>2010-2020</t>
  </si>
  <si>
    <t>Lojman (30 daire) (3711 m2)</t>
  </si>
  <si>
    <t>2018G000240</t>
  </si>
  <si>
    <t>Lojman (152 daire)        (26118 m2)</t>
  </si>
  <si>
    <t>2018-2021</t>
  </si>
  <si>
    <t>2018G000250</t>
  </si>
  <si>
    <t>Lojman (30 daire) (4410 m2)</t>
  </si>
  <si>
    <t>2017G000400</t>
  </si>
  <si>
    <t>Milli Eğitim Bakanlığı</t>
  </si>
  <si>
    <t>Lojman (7 Daire), (640 m2)</t>
  </si>
  <si>
    <t>2017-2018</t>
  </si>
  <si>
    <t xml:space="preserve">Pertek-Tunceli yolu- Pertek Feribot iskelesi Bağlantı Yolu </t>
  </si>
  <si>
    <t>Öncelikli Projeler</t>
  </si>
  <si>
    <t>1974E040760   2016E040250</t>
  </si>
  <si>
    <t>1964E042100   2016E040250</t>
  </si>
  <si>
    <t>2016E040250   2017E040150</t>
  </si>
  <si>
    <t>2017-2019</t>
  </si>
  <si>
    <t>(Çemişgezek-Feribot İskelesi)Ayr.-(Hozat-Pertek)Ayr. Yolu</t>
  </si>
  <si>
    <t>1986E040380   2016E040250</t>
  </si>
  <si>
    <t>(Tunceli-Hozat)Ayr.Karaoğlan-Ovacık Yolu</t>
  </si>
  <si>
    <t>İl Yolları Onarımı</t>
  </si>
  <si>
    <t>2011-2018</t>
  </si>
  <si>
    <t xml:space="preserve">1964E042100   </t>
  </si>
  <si>
    <t>Pertek Tunceli Yolu (DAP)</t>
  </si>
  <si>
    <t xml:space="preserve">İl Yolları </t>
  </si>
  <si>
    <t>2014-2017</t>
  </si>
  <si>
    <t>1986E040380   2015E040250</t>
  </si>
  <si>
    <t xml:space="preserve">Pertek Ayr.-Hozat Yolu </t>
  </si>
  <si>
    <t xml:space="preserve">İl Yolları Onarımı </t>
  </si>
  <si>
    <t>(Tunceli-Pülümür)Ayr.-Nazımiye Dallıbahçe Yolu</t>
  </si>
  <si>
    <t>Yol Onarımı</t>
  </si>
  <si>
    <t>2018-2020</t>
  </si>
  <si>
    <t>2016E040250</t>
  </si>
  <si>
    <t>1974E040760   2015E040250</t>
  </si>
  <si>
    <t>(Tunceli-Pülümür)Ayr.-Ovacık Yolu (Tunceli Şehir Geçişi FlamingoYolu)</t>
  </si>
  <si>
    <t>1964E042100   1988E040140</t>
  </si>
  <si>
    <t>(Pertek-Hozat)Ayr.-Tunceli Yolu Heyelan Islahı</t>
  </si>
  <si>
    <t>1983E040290</t>
  </si>
  <si>
    <t>Köprü Yapımı</t>
  </si>
  <si>
    <t>2000E040020</t>
  </si>
  <si>
    <t>Tarihi Köprü Onarımı (Hanım Köprü)</t>
  </si>
  <si>
    <t>Köprü Onarımı</t>
  </si>
  <si>
    <t>(Elazığ-Bingöl)Ayr.-Akyünlü-Tunceli Yolu (Proje İhalesi)</t>
  </si>
  <si>
    <t>Etüt Proje Çalışması</t>
  </si>
  <si>
    <t>Pülümür Öğretmen Konutu</t>
  </si>
  <si>
    <t>1993H020030</t>
  </si>
  <si>
    <t>Okul Binası ve Atölye</t>
  </si>
  <si>
    <t xml:space="preserve">Namık Kemal Teknik ve Endüstri Meslek Lisesi ve 4 Adet Atölye </t>
  </si>
  <si>
    <t>2007H020040</t>
  </si>
  <si>
    <t>Pertek Öğretmen Evi Yapımı</t>
  </si>
  <si>
    <t>30 Yataklı Öğretmen Evi</t>
  </si>
  <si>
    <t>80 Yataklı Öğretmen Evi</t>
  </si>
  <si>
    <t xml:space="preserve">16 Derslikli Okul </t>
  </si>
  <si>
    <t>Tunceli Öğretmen Evi Yapımı (DAP)</t>
  </si>
  <si>
    <t>Genel Lise 1 (TOKİ)</t>
  </si>
  <si>
    <t>Genel Lise 2 (TOKİ)</t>
  </si>
  <si>
    <t>Tunceli Spor Lisesi Spor Salonu İşi</t>
  </si>
  <si>
    <t xml:space="preserve">Okul Binası </t>
  </si>
  <si>
    <t>Eğitim</t>
  </si>
  <si>
    <t xml:space="preserve">ENERJİ SEKTÖRÜ TOPLAM </t>
  </si>
  <si>
    <t>Teiaş Genel Müdürlüğü</t>
  </si>
  <si>
    <t>Enerji</t>
  </si>
  <si>
    <t>2018D000680</t>
  </si>
  <si>
    <t>Seyrantepe Hes-Karakoçan 380 EİH. (TTFO)(DAP)</t>
  </si>
  <si>
    <t>154KV 1272MCM 12 KM</t>
  </si>
  <si>
    <t>Tunceli TM Tevsisat (DAP)</t>
  </si>
  <si>
    <t>154KV, 1 Fider+170KV, 24MVAr Reaktör</t>
  </si>
  <si>
    <t>Pülümür TM Yenileme (Farklı Sahada)</t>
  </si>
  <si>
    <t>154/33 KV 1.ve2.Trafo Fideri</t>
  </si>
  <si>
    <t>Pertek TM (DAP)</t>
  </si>
  <si>
    <t>Akyünlü Köprüsü (DAP)</t>
  </si>
  <si>
    <t>2013-2021</t>
  </si>
  <si>
    <t xml:space="preserve">ATIKSU KANALİZASYON SEKTÖRÜ TOPLAM </t>
  </si>
  <si>
    <t>Kanalizasyon</t>
  </si>
  <si>
    <t>Tunceli İçmesuyu, Kanalizasyon ve Yağmursuyu Projesi</t>
  </si>
  <si>
    <t>Belediye Hizmetleri</t>
  </si>
  <si>
    <t>İlbank A.Ş Bölge Müdürlüğü</t>
  </si>
  <si>
    <t>Ovacık Atıksu Arıtma Tesisi</t>
  </si>
  <si>
    <t>Akpazar Beldesi İmar Çalışmaları</t>
  </si>
  <si>
    <t xml:space="preserve">SAĞLIK SEKTÖRÜ TOPLAM </t>
  </si>
  <si>
    <t>Sağlık</t>
  </si>
  <si>
    <t>Sağlık Müdürlüğü</t>
  </si>
  <si>
    <t>2009I000900</t>
  </si>
  <si>
    <t>Pertek Entegre İlçe Hastanesi</t>
  </si>
  <si>
    <t>10 Yataklı Hastane</t>
  </si>
  <si>
    <t>Ovacık Entegre İlçe Hastanesi</t>
  </si>
  <si>
    <t>11 Yataklı Hastane</t>
  </si>
  <si>
    <t>Mazgirt Entegre İlçe Hastanesi</t>
  </si>
  <si>
    <t>2009I000901</t>
  </si>
  <si>
    <t>2005I001400</t>
  </si>
  <si>
    <t xml:space="preserve">Ağız Diş Sağlığı Merkezi </t>
  </si>
  <si>
    <t xml:space="preserve">20 Ünitelik Hizmet Binası </t>
  </si>
  <si>
    <t>2017I000460</t>
  </si>
  <si>
    <t>İl Sağlık Müdürlüğü Hizmet Binası</t>
  </si>
  <si>
    <t>Hizmet Binası</t>
  </si>
  <si>
    <t xml:space="preserve">GENEL İDARE SEKTÖRÜ TOPLAM </t>
  </si>
  <si>
    <t>Çevre ve Şehircilik il Müdürlüğü</t>
  </si>
  <si>
    <t>Genel İdare</t>
  </si>
  <si>
    <t>2013G000350</t>
  </si>
  <si>
    <t>Tunceli Pertek Jandarma Ast. Lojman Yapımı</t>
  </si>
  <si>
    <t>20 Dairelik Lojman İnşaatı</t>
  </si>
  <si>
    <t>2013-2018</t>
  </si>
  <si>
    <t>2000K171660</t>
  </si>
  <si>
    <t>Tunceli Sosyal Hizmetler İl Müdürlüğü Hizmet Binası(DAP)</t>
  </si>
  <si>
    <t>İl Müdürlüğü Binası İnşaatı</t>
  </si>
  <si>
    <t>2012-2019</t>
  </si>
  <si>
    <t>2017K020070</t>
  </si>
  <si>
    <t>Tunceli Geyiksuyu J.Komd.Tb.K.lığı Yatakhane Binası</t>
  </si>
  <si>
    <t>24 Üniteli Vardiya Yatakhanesi Binası İnş.</t>
  </si>
  <si>
    <t>1987K020120</t>
  </si>
  <si>
    <t>Tunceli Ovacık J.Komd.Tb.K.lığı Yatakhane Binası</t>
  </si>
  <si>
    <t>52 Üniteli Vardiya Yatakhanesi Binası İnş.</t>
  </si>
  <si>
    <t>2012K160150</t>
  </si>
  <si>
    <t>Tunceli Çalışma İş Kurumu İl Müdürlüğü Hizmet Binası</t>
  </si>
  <si>
    <t>Hizmet Binası Zemin Etüdü</t>
  </si>
  <si>
    <t>Hizmet Binası Yapım İşi</t>
  </si>
  <si>
    <t>1986A020020</t>
  </si>
  <si>
    <t>Tunceli Merkez İl Gıda, Tarım ve Hayvancılık Müdürlüğü Hiz. Binası</t>
  </si>
  <si>
    <t>2018 YILI 
YATIRIMI</t>
  </si>
  <si>
    <t>Eğitim-Kültür</t>
  </si>
  <si>
    <t>Kültür Turizm Müd.</t>
  </si>
  <si>
    <t>Dersim Müsesi (Eski Kışla Binası) (DAP)</t>
  </si>
  <si>
    <t>Müze</t>
  </si>
  <si>
    <t>2016-2019</t>
  </si>
  <si>
    <t>Merkezi Araştırma Laboratuarı (DAP)</t>
  </si>
  <si>
    <t>2010-2018</t>
  </si>
  <si>
    <t>Tunceli-Merkez Batman Köprüsü Yapımı</t>
  </si>
  <si>
    <t>Tunceli-PertekAkdemir Köyü Köyiçi Dereleri</t>
  </si>
  <si>
    <t>Bend ve Islah Çalışmaları</t>
  </si>
  <si>
    <t>Tunceli-Çemişgezek Doğan Köyü Köyiçi Dereleri</t>
  </si>
  <si>
    <t>Tunceli-Pülümür Sansa Boğazı Karasu Nehri Yatağı E80 Karayolu Yan Deresi 3.Kısım</t>
  </si>
  <si>
    <t xml:space="preserve">Tunceli-Nazımiye Kört Mahallesi Merkez Dereleri </t>
  </si>
  <si>
    <t>Tunceli-Merkez Atatürk Mah. Sığenk ve Telekom Dereleri</t>
  </si>
  <si>
    <t>Tunceli-Pertek Kacarlar Göleti ve Sulaması</t>
  </si>
  <si>
    <t>İşin Geçici Kabul Eksikliklerinin Tamamlanması</t>
  </si>
  <si>
    <t xml:space="preserve">GÜVENLİK YOLLARI SEKTÖRÜ TOPLAM </t>
  </si>
  <si>
    <t>İl Özel İdaresi</t>
  </si>
  <si>
    <t>Güvenlik Yolları</t>
  </si>
  <si>
    <t>Ovacık Aşağı Torunoba Jand. Karakolu ile Çambulak karakol yolu</t>
  </si>
  <si>
    <t>23 km yol yapımı</t>
  </si>
  <si>
    <t>30 km yol yapımı</t>
  </si>
  <si>
    <t>Ovacık Çambulak Karakol Yolu ile Kocatepe Karakol Yolu</t>
  </si>
  <si>
    <t>7,5 km yol yapımı</t>
  </si>
  <si>
    <t>Çemişgezek Toratlı Jandarma Karakol Yolu</t>
  </si>
  <si>
    <t>18 km yol yapımı</t>
  </si>
  <si>
    <t>Ormancılık</t>
  </si>
  <si>
    <t>Orman İşletme Müdürlüğü</t>
  </si>
  <si>
    <t>Ağaçlandırma ve Toprak Koruma Projesi</t>
  </si>
  <si>
    <t>Etüt proje</t>
  </si>
  <si>
    <t>Orman Köylülerini Destekleme Projesi</t>
  </si>
  <si>
    <t>Ormanların Rehabiltasyon Projesi</t>
  </si>
  <si>
    <t>Fidan Üretim Projesi</t>
  </si>
  <si>
    <t>Munzur Vadisi Milli Parkı Orman Köşkü Yapımı</t>
  </si>
  <si>
    <t>Orman ve Su İşleri 15.Bölge Müdürlüğü</t>
  </si>
  <si>
    <t>2018 YILI</t>
  </si>
  <si>
    <t>(28 EKİM 2017 Tarih ve 30224 Sayılı Resmi Gazete'de Yayımlanmıştır)</t>
  </si>
  <si>
    <t>SAĞLIK</t>
  </si>
  <si>
    <t>ENERJİ</t>
  </si>
  <si>
    <t>GÜVENLİK YOLLARI</t>
  </si>
  <si>
    <t>GENEL İDARE</t>
  </si>
  <si>
    <t>KANALİZASYON</t>
  </si>
  <si>
    <t>ORMAN</t>
  </si>
  <si>
    <t>TARIM-SULAMA</t>
  </si>
  <si>
    <t>2017 YILI
HARCAMALAR TOPLAMI</t>
  </si>
  <si>
    <t>TUNCELİ  İLİ YATIRIM PROGRAMINDA OLMAYAN YATIRMLAR</t>
  </si>
  <si>
    <t>ÖZEL İDARE</t>
  </si>
  <si>
    <t>KÖYDES</t>
  </si>
  <si>
    <t>TARIM</t>
  </si>
  <si>
    <t>TOPLAM</t>
  </si>
  <si>
    <t>İÇİŞLERİ BAKANLIĞI</t>
  </si>
  <si>
    <t>Merkez Emniyet Müdürlüğü Güvenlik Noktaları</t>
  </si>
</sst>
</file>

<file path=xl/styles.xml><?xml version="1.0" encoding="utf-8"?>
<styleSheet xmlns="http://schemas.openxmlformats.org/spreadsheetml/2006/main">
  <fonts count="37">
    <font>
      <sz val="10"/>
      <name val="Arial Tur"/>
      <family val="2"/>
      <charset val="162"/>
    </font>
    <font>
      <b/>
      <sz val="14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8"/>
      <color indexed="53"/>
      <name val="Times New Roman"/>
      <family val="1"/>
      <charset val="162"/>
    </font>
    <font>
      <sz val="1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Arial Tur"/>
      <family val="2"/>
      <charset val="162"/>
    </font>
    <font>
      <sz val="11"/>
      <name val="Arial Tur"/>
      <family val="2"/>
      <charset val="162"/>
    </font>
    <font>
      <sz val="28"/>
      <name val="Arial Tur"/>
      <family val="2"/>
      <charset val="162"/>
    </font>
    <font>
      <sz val="28"/>
      <color indexed="14"/>
      <name val="Times New Roman"/>
      <family val="1"/>
      <charset val="162"/>
    </font>
    <font>
      <sz val="28"/>
      <name val="Times New Roman"/>
      <family val="1"/>
      <charset val="162"/>
    </font>
    <font>
      <b/>
      <sz val="28"/>
      <name val="Times New Roman"/>
      <family val="1"/>
      <charset val="162"/>
    </font>
    <font>
      <b/>
      <sz val="2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9"/>
      <name val="Times New Roman"/>
      <family val="1"/>
      <charset val="162"/>
    </font>
    <font>
      <sz val="10"/>
      <color indexed="9"/>
      <name val="Arial Tur"/>
      <family val="2"/>
      <charset val="162"/>
    </font>
    <font>
      <b/>
      <sz val="14"/>
      <color indexed="14"/>
      <name val="Times New Roman"/>
      <family val="1"/>
      <charset val="162"/>
    </font>
    <font>
      <b/>
      <sz val="16"/>
      <color indexed="14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color indexed="14"/>
      <name val="Times New Roman"/>
      <family val="1"/>
      <charset val="162"/>
    </font>
    <font>
      <b/>
      <sz val="16"/>
      <color indexed="12"/>
      <name val="Times New Roman"/>
      <family val="1"/>
      <charset val="162"/>
    </font>
    <font>
      <b/>
      <sz val="12"/>
      <color indexed="14"/>
      <name val="Times New Roman"/>
      <family val="1"/>
      <charset val="162"/>
    </font>
    <font>
      <sz val="12"/>
      <color indexed="40"/>
      <name val="Times New Roman"/>
      <family val="1"/>
      <charset val="162"/>
    </font>
    <font>
      <vertAlign val="superscript"/>
      <sz val="12"/>
      <name val="Times New Roman"/>
      <family val="1"/>
      <charset val="162"/>
    </font>
    <font>
      <vertAlign val="superscript"/>
      <sz val="12"/>
      <color indexed="40"/>
      <name val="Times New Roman"/>
      <family val="1"/>
      <charset val="162"/>
    </font>
    <font>
      <sz val="16"/>
      <name val="Arial Tur"/>
      <family val="2"/>
      <charset val="162"/>
    </font>
    <font>
      <sz val="12"/>
      <color rgb="FF00B0F0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0"/>
      <name val="Arial Tur"/>
      <family val="2"/>
      <charset val="162"/>
    </font>
    <font>
      <b/>
      <sz val="14"/>
      <color rgb="FFFF0000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92D050"/>
        <bgColor indexed="26"/>
      </patternFill>
    </fill>
  </fills>
  <borders count="3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2" borderId="0" xfId="0" applyFill="1" applyBorder="1"/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/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0" fillId="2" borderId="0" xfId="0" applyFill="1"/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Border="1"/>
    <xf numFmtId="0" fontId="19" fillId="2" borderId="0" xfId="0" applyFont="1" applyFill="1" applyBorder="1"/>
    <xf numFmtId="3" fontId="21" fillId="2" borderId="0" xfId="0" applyNumberFormat="1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3" fontId="4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9" fillId="2" borderId="9" xfId="0" applyFont="1" applyFill="1" applyBorder="1"/>
    <xf numFmtId="0" fontId="8" fillId="2" borderId="9" xfId="0" applyFont="1" applyFill="1" applyBorder="1" applyAlignment="1">
      <alignment wrapText="1"/>
    </xf>
    <xf numFmtId="0" fontId="8" fillId="2" borderId="9" xfId="0" applyFont="1" applyFill="1" applyBorder="1"/>
    <xf numFmtId="0" fontId="11" fillId="2" borderId="9" xfId="0" applyFont="1" applyFill="1" applyBorder="1"/>
    <xf numFmtId="0" fontId="20" fillId="2" borderId="9" xfId="0" applyFont="1" applyFill="1" applyBorder="1"/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wrapText="1"/>
    </xf>
    <xf numFmtId="0" fontId="33" fillId="2" borderId="9" xfId="0" applyFont="1" applyFill="1" applyBorder="1" applyAlignment="1">
      <alignment horizontal="center" vertical="center" wrapText="1"/>
    </xf>
    <xf numFmtId="3" fontId="33" fillId="2" borderId="9" xfId="0" applyNumberFormat="1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vertical="center" wrapText="1"/>
    </xf>
    <xf numFmtId="0" fontId="33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/>
    <xf numFmtId="0" fontId="15" fillId="2" borderId="11" xfId="0" applyFont="1" applyFill="1" applyBorder="1"/>
    <xf numFmtId="0" fontId="17" fillId="2" borderId="11" xfId="0" applyFont="1" applyFill="1" applyBorder="1"/>
    <xf numFmtId="0" fontId="18" fillId="2" borderId="12" xfId="0" applyFont="1" applyFill="1" applyBorder="1" applyAlignment="1">
      <alignment horizontal="center"/>
    </xf>
    <xf numFmtId="0" fontId="0" fillId="2" borderId="13" xfId="0" applyFill="1" applyBorder="1"/>
    <xf numFmtId="0" fontId="9" fillId="2" borderId="14" xfId="0" applyFont="1" applyFill="1" applyBorder="1"/>
    <xf numFmtId="0" fontId="20" fillId="2" borderId="13" xfId="0" applyFont="1" applyFill="1" applyBorder="1"/>
    <xf numFmtId="0" fontId="5" fillId="2" borderId="14" xfId="0" applyFont="1" applyFill="1" applyBorder="1" applyAlignment="1">
      <alignment horizontal="center" wrapText="1"/>
    </xf>
    <xf numFmtId="3" fontId="33" fillId="2" borderId="14" xfId="0" applyNumberFormat="1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/>
    </xf>
    <xf numFmtId="0" fontId="8" fillId="2" borderId="15" xfId="0" applyFont="1" applyFill="1" applyBorder="1"/>
    <xf numFmtId="0" fontId="8" fillId="2" borderId="16" xfId="0" applyFont="1" applyFill="1" applyBorder="1"/>
    <xf numFmtId="0" fontId="5" fillId="2" borderId="16" xfId="0" applyFont="1" applyFill="1" applyBorder="1" applyAlignment="1">
      <alignment wrapText="1"/>
    </xf>
    <xf numFmtId="0" fontId="4" fillId="2" borderId="16" xfId="0" applyFont="1" applyFill="1" applyBorder="1" applyAlignment="1">
      <alignment vertical="center" wrapText="1"/>
    </xf>
    <xf numFmtId="3" fontId="4" fillId="2" borderId="16" xfId="0" applyNumberFormat="1" applyFont="1" applyFill="1" applyBorder="1" applyAlignment="1">
      <alignment vertical="center" wrapText="1"/>
    </xf>
    <xf numFmtId="3" fontId="4" fillId="2" borderId="17" xfId="0" applyNumberFormat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vertical="center"/>
    </xf>
    <xf numFmtId="0" fontId="26" fillId="2" borderId="16" xfId="0" applyFont="1" applyFill="1" applyBorder="1" applyAlignment="1">
      <alignment horizontal="center" vertical="center"/>
    </xf>
    <xf numFmtId="3" fontId="23" fillId="2" borderId="16" xfId="0" applyNumberFormat="1" applyFont="1" applyFill="1" applyBorder="1" applyAlignment="1">
      <alignment horizontal="center" vertical="center"/>
    </xf>
    <xf numFmtId="3" fontId="24" fillId="2" borderId="16" xfId="0" applyNumberFormat="1" applyFont="1" applyFill="1" applyBorder="1" applyAlignment="1">
      <alignment horizontal="center" vertical="center"/>
    </xf>
    <xf numFmtId="3" fontId="24" fillId="2" borderId="17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3" fontId="34" fillId="2" borderId="9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34" fillId="2" borderId="14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 wrapText="1"/>
    </xf>
    <xf numFmtId="11" fontId="33" fillId="2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35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3" fontId="34" fillId="2" borderId="29" xfId="0" applyNumberFormat="1" applyFont="1" applyFill="1" applyBorder="1" applyAlignment="1">
      <alignment horizontal="center" vertical="center"/>
    </xf>
    <xf numFmtId="3" fontId="34" fillId="2" borderId="30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3" borderId="0" xfId="0" applyFill="1" applyBorder="1"/>
    <xf numFmtId="0" fontId="34" fillId="2" borderId="19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3" fillId="0" borderId="9" xfId="0" applyFont="1" applyBorder="1"/>
    <xf numFmtId="0" fontId="1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8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8" fillId="4" borderId="14" xfId="0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 wrapText="1"/>
    </xf>
    <xf numFmtId="3" fontId="8" fillId="6" borderId="9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horizontal="center" vertical="center" wrapText="1"/>
    </xf>
    <xf numFmtId="3" fontId="8" fillId="7" borderId="9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center" vertical="center" wrapText="1"/>
    </xf>
    <xf numFmtId="3" fontId="8" fillId="8" borderId="9" xfId="0" applyNumberFormat="1" applyFont="1" applyFill="1" applyBorder="1" applyAlignment="1">
      <alignment horizontal="center" vertical="center"/>
    </xf>
    <xf numFmtId="0" fontId="8" fillId="9" borderId="9" xfId="0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vertical="center" wrapText="1"/>
    </xf>
    <xf numFmtId="3" fontId="8" fillId="9" borderId="9" xfId="0" applyNumberFormat="1" applyFont="1" applyFill="1" applyBorder="1" applyAlignment="1">
      <alignment horizontal="center" vertical="center"/>
    </xf>
    <xf numFmtId="3" fontId="8" fillId="9" borderId="14" xfId="0" applyNumberFormat="1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vertical="center"/>
    </xf>
    <xf numFmtId="0" fontId="11" fillId="10" borderId="9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left" vertical="center" wrapText="1"/>
    </xf>
    <xf numFmtId="0" fontId="8" fillId="10" borderId="9" xfId="0" applyFont="1" applyFill="1" applyBorder="1" applyAlignment="1">
      <alignment horizontal="center" vertical="center" wrapText="1"/>
    </xf>
    <xf numFmtId="3" fontId="8" fillId="10" borderId="9" xfId="0" applyNumberFormat="1" applyFont="1" applyFill="1" applyBorder="1" applyAlignment="1">
      <alignment horizontal="center" vertical="center"/>
    </xf>
    <xf numFmtId="3" fontId="8" fillId="10" borderId="14" xfId="0" applyNumberFormat="1" applyFont="1" applyFill="1" applyBorder="1" applyAlignment="1">
      <alignment horizontal="center" vertical="center"/>
    </xf>
    <xf numFmtId="0" fontId="0" fillId="11" borderId="0" xfId="0" applyFill="1" applyBorder="1"/>
    <xf numFmtId="0" fontId="8" fillId="9" borderId="13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center" vertical="center"/>
    </xf>
    <xf numFmtId="11" fontId="8" fillId="8" borderId="9" xfId="0" applyNumberFormat="1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/>
    </xf>
    <xf numFmtId="11" fontId="8" fillId="6" borderId="9" xfId="0" applyNumberFormat="1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11" fontId="8" fillId="7" borderId="9" xfId="0" applyNumberFormat="1" applyFont="1" applyFill="1" applyBorder="1" applyAlignment="1">
      <alignment horizontal="left" vertical="center" wrapText="1"/>
    </xf>
    <xf numFmtId="0" fontId="8" fillId="12" borderId="9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center"/>
    </xf>
    <xf numFmtId="0" fontId="8" fillId="13" borderId="9" xfId="0" applyFont="1" applyFill="1" applyBorder="1" applyAlignment="1">
      <alignment vertical="center"/>
    </xf>
    <xf numFmtId="0" fontId="11" fillId="13" borderId="9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center" wrapText="1"/>
    </xf>
    <xf numFmtId="0" fontId="8" fillId="13" borderId="9" xfId="0" applyFont="1" applyFill="1" applyBorder="1" applyAlignment="1">
      <alignment horizontal="center" vertical="center" wrapText="1"/>
    </xf>
    <xf numFmtId="3" fontId="8" fillId="13" borderId="9" xfId="0" applyNumberFormat="1" applyFont="1" applyFill="1" applyBorder="1" applyAlignment="1">
      <alignment horizontal="center" vertical="center"/>
    </xf>
    <xf numFmtId="3" fontId="8" fillId="13" borderId="14" xfId="0" applyNumberFormat="1" applyFont="1" applyFill="1" applyBorder="1" applyAlignment="1">
      <alignment horizontal="center" vertical="center"/>
    </xf>
    <xf numFmtId="11" fontId="8" fillId="13" borderId="9" xfId="0" applyNumberFormat="1" applyFont="1" applyFill="1" applyBorder="1" applyAlignment="1">
      <alignment horizontal="left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vertical="center" wrapText="1"/>
    </xf>
    <xf numFmtId="0" fontId="34" fillId="10" borderId="9" xfId="0" applyFont="1" applyFill="1" applyBorder="1" applyAlignment="1">
      <alignment horizontal="center" vertical="center"/>
    </xf>
    <xf numFmtId="0" fontId="34" fillId="12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left" vertical="center" wrapText="1"/>
    </xf>
    <xf numFmtId="0" fontId="8" fillId="12" borderId="9" xfId="0" applyFont="1" applyFill="1" applyBorder="1" applyAlignment="1">
      <alignment horizontal="center" vertical="center" wrapText="1"/>
    </xf>
    <xf numFmtId="3" fontId="8" fillId="12" borderId="9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/>
    </xf>
    <xf numFmtId="3" fontId="36" fillId="0" borderId="9" xfId="0" applyNumberFormat="1" applyFont="1" applyBorder="1" applyAlignment="1">
      <alignment horizontal="center"/>
    </xf>
    <xf numFmtId="14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/>
    </xf>
    <xf numFmtId="0" fontId="25" fillId="2" borderId="11" xfId="0" applyFont="1" applyFill="1" applyBorder="1" applyAlignment="1">
      <alignment horizontal="left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/>
    </xf>
    <xf numFmtId="0" fontId="16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K5" sqref="K5"/>
    </sheetView>
  </sheetViews>
  <sheetFormatPr defaultRowHeight="12.75"/>
  <cols>
    <col min="1" max="1" width="10.140625" bestFit="1" customWidth="1"/>
  </cols>
  <sheetData>
    <row r="1" spans="1:9" ht="22.5" customHeight="1">
      <c r="A1" s="181" t="s">
        <v>94</v>
      </c>
      <c r="B1" s="181"/>
      <c r="C1" s="181"/>
      <c r="D1" s="181"/>
      <c r="E1" s="181"/>
      <c r="F1" s="181"/>
      <c r="G1" s="181"/>
      <c r="H1" s="181"/>
      <c r="I1" s="181"/>
    </row>
    <row r="2" spans="1:9" ht="22.5" customHeight="1">
      <c r="A2" s="181" t="s">
        <v>95</v>
      </c>
      <c r="B2" s="181"/>
      <c r="C2" s="181"/>
      <c r="D2" s="181"/>
      <c r="E2" s="181"/>
      <c r="F2" s="181"/>
      <c r="G2" s="181"/>
      <c r="H2" s="181"/>
      <c r="I2" s="181"/>
    </row>
    <row r="3" spans="1:9" ht="22.5" customHeight="1">
      <c r="A3" s="181" t="s">
        <v>96</v>
      </c>
      <c r="B3" s="181"/>
      <c r="C3" s="181"/>
      <c r="D3" s="181"/>
      <c r="E3" s="181"/>
      <c r="F3" s="181"/>
      <c r="G3" s="181"/>
      <c r="H3" s="181"/>
      <c r="I3" s="181"/>
    </row>
    <row r="4" spans="1:9" ht="22.5" customHeight="1">
      <c r="A4" s="181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ht="22.5" customHeight="1">
      <c r="A5" s="181"/>
      <c r="B5" s="181"/>
      <c r="C5" s="181"/>
      <c r="D5" s="181"/>
      <c r="E5" s="181"/>
      <c r="F5" s="181"/>
      <c r="G5" s="181"/>
      <c r="H5" s="181"/>
      <c r="I5" s="181"/>
    </row>
    <row r="6" spans="1:9" ht="22.5" customHeight="1">
      <c r="A6" s="181" t="s">
        <v>286</v>
      </c>
      <c r="B6" s="181"/>
      <c r="C6" s="181"/>
      <c r="D6" s="181"/>
      <c r="E6" s="181"/>
      <c r="F6" s="181"/>
      <c r="G6" s="181"/>
      <c r="H6" s="181"/>
      <c r="I6" s="181"/>
    </row>
    <row r="7" spans="1:9" ht="22.5" customHeight="1">
      <c r="A7" s="181" t="s">
        <v>98</v>
      </c>
      <c r="B7" s="181"/>
      <c r="C7" s="181"/>
      <c r="D7" s="181"/>
      <c r="E7" s="181"/>
      <c r="F7" s="181"/>
      <c r="G7" s="181"/>
      <c r="H7" s="181"/>
      <c r="I7" s="181"/>
    </row>
    <row r="8" spans="1:9" ht="22.5" customHeight="1">
      <c r="A8" s="182" t="s">
        <v>287</v>
      </c>
      <c r="B8" s="182"/>
      <c r="C8" s="182"/>
      <c r="D8" s="182"/>
      <c r="E8" s="182"/>
      <c r="F8" s="182"/>
      <c r="G8" s="182"/>
      <c r="H8" s="182"/>
      <c r="I8" s="182"/>
    </row>
    <row r="9" spans="1:9" ht="22.5" customHeight="1">
      <c r="A9" s="182"/>
      <c r="B9" s="182"/>
      <c r="C9" s="182"/>
      <c r="D9" s="182"/>
      <c r="E9" s="182"/>
      <c r="F9" s="182"/>
      <c r="G9" s="182"/>
      <c r="H9" s="182"/>
      <c r="I9" s="182"/>
    </row>
    <row r="10" spans="1:9" ht="22.5" customHeight="1">
      <c r="A10" s="180">
        <v>43123</v>
      </c>
      <c r="B10" s="180"/>
      <c r="C10" s="180"/>
      <c r="D10" s="180"/>
      <c r="E10" s="180"/>
      <c r="F10" s="180"/>
      <c r="G10" s="180"/>
      <c r="H10" s="180"/>
      <c r="I10" s="180"/>
    </row>
    <row r="11" spans="1:9" ht="22.5" customHeight="1">
      <c r="A11" s="180"/>
      <c r="B11" s="180"/>
      <c r="C11" s="180"/>
      <c r="D11" s="180"/>
      <c r="E11" s="180"/>
      <c r="F11" s="180"/>
      <c r="G11" s="180"/>
      <c r="H11" s="180"/>
      <c r="I11" s="180"/>
    </row>
    <row r="12" spans="1:9">
      <c r="A12" s="80"/>
      <c r="B12" s="80"/>
      <c r="C12" s="80"/>
      <c r="D12" s="80"/>
      <c r="E12" s="80"/>
      <c r="F12" s="80"/>
      <c r="G12" s="80"/>
      <c r="H12" s="80"/>
      <c r="I12" s="81"/>
    </row>
    <row r="13" spans="1:9">
      <c r="A13" s="81"/>
      <c r="B13" s="81"/>
      <c r="C13" s="81"/>
      <c r="D13" s="81"/>
      <c r="E13" s="81"/>
      <c r="F13" s="81"/>
      <c r="G13" s="81"/>
      <c r="H13" s="81"/>
      <c r="I13" s="81"/>
    </row>
    <row r="14" spans="1:9">
      <c r="A14" s="81"/>
      <c r="B14" s="81"/>
      <c r="C14" s="81"/>
      <c r="D14" s="81"/>
      <c r="E14" s="81"/>
      <c r="F14" s="81"/>
      <c r="G14" s="81"/>
      <c r="H14" s="81"/>
      <c r="I14" s="81"/>
    </row>
    <row r="15" spans="1:9">
      <c r="A15" s="81"/>
      <c r="B15" s="81"/>
      <c r="C15" s="81"/>
      <c r="D15" s="81"/>
      <c r="E15" s="81"/>
      <c r="F15" s="81"/>
      <c r="G15" s="81"/>
      <c r="H15" s="81"/>
      <c r="I15" s="81"/>
    </row>
    <row r="16" spans="1:9">
      <c r="A16" s="81"/>
      <c r="B16" s="81"/>
      <c r="C16" s="81"/>
      <c r="D16" s="81"/>
      <c r="E16" s="81"/>
      <c r="F16" s="81"/>
      <c r="G16" s="81"/>
      <c r="H16" s="81"/>
      <c r="I16" s="81"/>
    </row>
    <row r="17" spans="1:9">
      <c r="A17" s="81"/>
      <c r="B17" s="81"/>
      <c r="C17" s="81"/>
      <c r="D17" s="81"/>
      <c r="E17" s="81"/>
      <c r="F17" s="81"/>
      <c r="G17" s="81"/>
      <c r="H17" s="81"/>
      <c r="I17" s="81"/>
    </row>
    <row r="18" spans="1:9">
      <c r="A18" s="81"/>
      <c r="B18" s="81"/>
      <c r="C18" s="81"/>
      <c r="D18" s="81"/>
      <c r="E18" s="81"/>
      <c r="F18" s="81"/>
      <c r="G18" s="81"/>
      <c r="H18" s="81"/>
      <c r="I18" s="81"/>
    </row>
    <row r="19" spans="1:9">
      <c r="A19" s="81"/>
      <c r="B19" s="81"/>
      <c r="C19" s="81"/>
      <c r="D19" s="81"/>
      <c r="E19" s="81"/>
      <c r="F19" s="81"/>
      <c r="G19" s="81"/>
      <c r="H19" s="81"/>
      <c r="I19" s="81"/>
    </row>
    <row r="20" spans="1:9">
      <c r="A20" s="81"/>
      <c r="B20" s="81"/>
      <c r="C20" s="81"/>
      <c r="D20" s="81"/>
      <c r="E20" s="81"/>
      <c r="F20" s="81"/>
      <c r="G20" s="81"/>
      <c r="H20" s="81"/>
      <c r="I20" s="81"/>
    </row>
    <row r="21" spans="1:9">
      <c r="A21" s="81"/>
      <c r="B21" s="81"/>
      <c r="C21" s="81"/>
      <c r="D21" s="81"/>
      <c r="E21" s="81"/>
      <c r="F21" s="81"/>
      <c r="G21" s="81"/>
      <c r="H21" s="81"/>
      <c r="I21" s="81"/>
    </row>
    <row r="22" spans="1:9">
      <c r="A22" s="81"/>
      <c r="B22" s="81"/>
      <c r="C22" s="81"/>
      <c r="D22" s="81"/>
      <c r="E22" s="81"/>
      <c r="F22" s="81"/>
      <c r="G22" s="81"/>
      <c r="H22" s="81"/>
      <c r="I22" s="81"/>
    </row>
    <row r="23" spans="1:9">
      <c r="A23" s="81"/>
      <c r="B23" s="81"/>
      <c r="C23" s="81"/>
      <c r="D23" s="81"/>
      <c r="E23" s="81"/>
      <c r="F23" s="81"/>
      <c r="G23" s="81"/>
      <c r="H23" s="81"/>
      <c r="I23" s="81"/>
    </row>
    <row r="24" spans="1:9">
      <c r="A24" s="81"/>
      <c r="B24" s="81"/>
      <c r="C24" s="81"/>
      <c r="D24" s="81"/>
      <c r="E24" s="81"/>
      <c r="F24" s="81"/>
      <c r="G24" s="81"/>
      <c r="H24" s="81"/>
      <c r="I24" s="81"/>
    </row>
    <row r="25" spans="1:9">
      <c r="A25" s="81"/>
      <c r="B25" s="81"/>
      <c r="C25" s="81"/>
      <c r="D25" s="81"/>
      <c r="E25" s="81"/>
      <c r="F25" s="81"/>
      <c r="G25" s="81"/>
      <c r="H25" s="81"/>
      <c r="I25" s="81"/>
    </row>
    <row r="26" spans="1:9">
      <c r="A26" s="81"/>
      <c r="B26" s="81"/>
      <c r="C26" s="81"/>
      <c r="D26" s="81"/>
      <c r="E26" s="81"/>
      <c r="F26" s="81"/>
      <c r="G26" s="81"/>
      <c r="H26" s="81"/>
      <c r="I26" s="81"/>
    </row>
    <row r="27" spans="1:9">
      <c r="A27" s="81"/>
      <c r="B27" s="81"/>
      <c r="C27" s="81"/>
      <c r="D27" s="81"/>
      <c r="E27" s="81"/>
      <c r="F27" s="81"/>
      <c r="G27" s="81"/>
      <c r="H27" s="81"/>
      <c r="I27" s="81"/>
    </row>
    <row r="28" spans="1:9">
      <c r="A28" s="81"/>
      <c r="B28" s="81"/>
      <c r="C28" s="81"/>
      <c r="D28" s="81"/>
      <c r="E28" s="81"/>
      <c r="F28" s="81"/>
      <c r="G28" s="81"/>
      <c r="H28" s="81"/>
      <c r="I28" s="81"/>
    </row>
    <row r="29" spans="1:9">
      <c r="A29" s="81"/>
      <c r="B29" s="81"/>
      <c r="C29" s="81"/>
      <c r="D29" s="81"/>
      <c r="E29" s="81"/>
      <c r="F29" s="81"/>
      <c r="G29" s="81"/>
      <c r="H29" s="81"/>
      <c r="I29" s="81"/>
    </row>
    <row r="30" spans="1:9">
      <c r="A30" s="81"/>
      <c r="B30" s="81"/>
      <c r="C30" s="81"/>
      <c r="D30" s="81"/>
      <c r="E30" s="81"/>
      <c r="F30" s="81"/>
      <c r="G30" s="81"/>
      <c r="H30" s="81"/>
      <c r="I30" s="81"/>
    </row>
    <row r="31" spans="1:9">
      <c r="A31" s="81"/>
      <c r="B31" s="81"/>
      <c r="C31" s="81"/>
      <c r="D31" s="81"/>
      <c r="E31" s="81"/>
      <c r="F31" s="81"/>
      <c r="G31" s="81"/>
      <c r="H31" s="81"/>
      <c r="I31" s="81"/>
    </row>
    <row r="32" spans="1:9">
      <c r="A32" s="81"/>
      <c r="B32" s="81"/>
      <c r="C32" s="81"/>
      <c r="D32" s="81"/>
      <c r="E32" s="81"/>
      <c r="F32" s="81"/>
      <c r="G32" s="81"/>
      <c r="H32" s="81"/>
      <c r="I32" s="81"/>
    </row>
    <row r="33" spans="1:9">
      <c r="A33" s="81"/>
      <c r="B33" s="81"/>
      <c r="C33" s="81"/>
      <c r="D33" s="81"/>
      <c r="E33" s="81"/>
      <c r="F33" s="81"/>
      <c r="G33" s="81"/>
      <c r="H33" s="81"/>
      <c r="I33" s="81"/>
    </row>
    <row r="34" spans="1:9">
      <c r="A34" s="81"/>
      <c r="B34" s="81"/>
      <c r="C34" s="81"/>
      <c r="D34" s="81"/>
      <c r="E34" s="81"/>
      <c r="F34" s="81"/>
      <c r="G34" s="81"/>
      <c r="H34" s="81"/>
    </row>
    <row r="35" spans="1:9">
      <c r="A35" s="81"/>
      <c r="B35" s="81"/>
      <c r="C35" s="81"/>
      <c r="D35" s="81"/>
      <c r="E35" s="81"/>
      <c r="F35" s="81"/>
      <c r="G35" s="81"/>
      <c r="H35" s="81"/>
      <c r="I35" s="81"/>
    </row>
    <row r="36" spans="1:9">
      <c r="A36" s="81"/>
      <c r="B36" s="81"/>
      <c r="C36" s="81"/>
      <c r="D36" s="81"/>
      <c r="E36" s="81"/>
      <c r="F36" s="81"/>
      <c r="G36" s="81"/>
      <c r="H36" s="81"/>
      <c r="I36" s="81"/>
    </row>
    <row r="37" spans="1:9">
      <c r="A37" s="81"/>
      <c r="B37" s="81"/>
      <c r="C37" s="81"/>
      <c r="D37" s="81"/>
      <c r="E37" s="81"/>
      <c r="F37" s="81"/>
      <c r="G37" s="81"/>
      <c r="H37" s="81"/>
      <c r="I37" s="81"/>
    </row>
    <row r="38" spans="1:9">
      <c r="A38" s="81"/>
      <c r="B38" s="81"/>
      <c r="C38" s="81"/>
      <c r="D38" s="81"/>
      <c r="E38" s="81"/>
      <c r="F38" s="81"/>
      <c r="G38" s="81"/>
      <c r="H38" s="81"/>
      <c r="I38" s="81"/>
    </row>
    <row r="39" spans="1:9">
      <c r="A39" s="81"/>
      <c r="B39" s="81"/>
      <c r="C39" s="81"/>
      <c r="D39" s="81"/>
      <c r="E39" s="81"/>
      <c r="F39" s="81"/>
      <c r="G39" s="81"/>
      <c r="H39" s="81"/>
      <c r="I39" s="81"/>
    </row>
    <row r="40" spans="1:9">
      <c r="A40" s="81"/>
      <c r="B40" s="81"/>
      <c r="C40" s="81"/>
      <c r="D40" s="81"/>
      <c r="E40" s="81"/>
      <c r="F40" s="81"/>
      <c r="G40" s="81"/>
      <c r="H40" s="81"/>
      <c r="I40" s="81"/>
    </row>
    <row r="41" spans="1:9">
      <c r="A41" s="81"/>
      <c r="B41" s="81"/>
      <c r="C41" s="81"/>
      <c r="D41" s="81"/>
      <c r="E41" s="81"/>
      <c r="F41" s="81"/>
      <c r="G41" s="81"/>
      <c r="H41" s="81"/>
      <c r="I41" s="81"/>
    </row>
    <row r="42" spans="1:9">
      <c r="A42" s="81"/>
      <c r="B42" s="81"/>
      <c r="C42" s="81"/>
      <c r="D42" s="81"/>
      <c r="E42" s="81"/>
      <c r="F42" s="81"/>
      <c r="G42" s="81"/>
      <c r="H42" s="81"/>
      <c r="I42" s="81"/>
    </row>
    <row r="43" spans="1:9">
      <c r="A43" s="81"/>
      <c r="B43" s="81"/>
      <c r="C43" s="81"/>
      <c r="D43" s="81"/>
      <c r="E43" s="81"/>
      <c r="F43" s="81"/>
      <c r="G43" s="81"/>
      <c r="H43" s="81"/>
      <c r="I43" s="81"/>
    </row>
    <row r="44" spans="1:9">
      <c r="A44" s="81"/>
      <c r="B44" s="81"/>
      <c r="C44" s="81"/>
      <c r="D44" s="81"/>
      <c r="E44" s="81"/>
      <c r="F44" s="81"/>
      <c r="G44" s="81"/>
      <c r="H44" s="81"/>
      <c r="I44" s="81"/>
    </row>
    <row r="45" spans="1:9">
      <c r="A45" s="81"/>
      <c r="B45" s="81"/>
      <c r="C45" s="81"/>
      <c r="D45" s="81"/>
      <c r="E45" s="81"/>
      <c r="F45" s="81"/>
      <c r="G45" s="81"/>
      <c r="H45" s="81"/>
      <c r="I45" s="81"/>
    </row>
    <row r="46" spans="1:9">
      <c r="A46" s="81"/>
      <c r="B46" s="81"/>
      <c r="C46" s="81"/>
      <c r="D46" s="81"/>
      <c r="E46" s="81"/>
      <c r="F46" s="81"/>
      <c r="G46" s="81"/>
      <c r="H46" s="81"/>
      <c r="I46" s="81"/>
    </row>
    <row r="47" spans="1:9">
      <c r="A47" s="81"/>
      <c r="B47" s="81"/>
      <c r="C47" s="81"/>
      <c r="D47" s="81"/>
      <c r="E47" s="81"/>
      <c r="F47" s="81"/>
      <c r="G47" s="81"/>
      <c r="H47" s="81"/>
      <c r="I47" s="81"/>
    </row>
    <row r="48" spans="1:9">
      <c r="A48" s="81"/>
      <c r="B48" s="81"/>
      <c r="C48" s="81"/>
      <c r="D48" s="81"/>
      <c r="E48" s="81"/>
      <c r="F48" s="81"/>
      <c r="G48" s="81"/>
      <c r="H48" s="81"/>
      <c r="I48" s="81"/>
    </row>
    <row r="49" spans="1:9">
      <c r="A49" s="81"/>
      <c r="B49" s="81"/>
      <c r="C49" s="81"/>
      <c r="D49" s="81"/>
      <c r="E49" s="81"/>
      <c r="F49" s="81"/>
      <c r="G49" s="81"/>
      <c r="H49" s="81"/>
      <c r="I49" s="81"/>
    </row>
  </sheetData>
  <mergeCells count="8">
    <mergeCell ref="A10:I11"/>
    <mergeCell ref="A1:I1"/>
    <mergeCell ref="A2:I2"/>
    <mergeCell ref="A3:I3"/>
    <mergeCell ref="A4:I5"/>
    <mergeCell ref="A6:I6"/>
    <mergeCell ref="A7:I7"/>
    <mergeCell ref="A8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9"/>
  <sheetViews>
    <sheetView tabSelected="1" topLeftCell="A13" workbookViewId="0">
      <selection activeCell="E20" sqref="E20"/>
    </sheetView>
  </sheetViews>
  <sheetFormatPr defaultRowHeight="12.75"/>
  <cols>
    <col min="2" max="2" width="30.28515625" customWidth="1"/>
    <col min="3" max="3" width="28" customWidth="1"/>
    <col min="4" max="4" width="24.140625" customWidth="1"/>
    <col min="5" max="5" width="27.140625" customWidth="1"/>
    <col min="6" max="6" width="19.42578125" customWidth="1"/>
  </cols>
  <sheetData>
    <row r="5" spans="1:6" ht="13.5" thickBot="1"/>
    <row r="6" spans="1:6" ht="18.75">
      <c r="A6" s="183" t="s">
        <v>99</v>
      </c>
      <c r="B6" s="183"/>
      <c r="C6" s="183"/>
      <c r="D6" s="183"/>
      <c r="E6" s="183"/>
      <c r="F6" s="2" t="s">
        <v>0</v>
      </c>
    </row>
    <row r="7" spans="1:6" ht="56.25">
      <c r="A7" s="104" t="s">
        <v>1</v>
      </c>
      <c r="B7" s="100" t="s">
        <v>2</v>
      </c>
      <c r="C7" s="105" t="s">
        <v>3</v>
      </c>
      <c r="D7" s="105" t="s">
        <v>4</v>
      </c>
      <c r="E7" s="105" t="s">
        <v>295</v>
      </c>
      <c r="F7" s="106" t="s">
        <v>250</v>
      </c>
    </row>
    <row r="8" spans="1:6" ht="18.75">
      <c r="A8" s="101">
        <v>1</v>
      </c>
      <c r="B8" s="102" t="s">
        <v>294</v>
      </c>
      <c r="C8" s="103">
        <v>9</v>
      </c>
      <c r="D8" s="63">
        <v>266147221</v>
      </c>
      <c r="E8" s="63">
        <v>33431000</v>
      </c>
      <c r="F8" s="63">
        <v>5033007</v>
      </c>
    </row>
    <row r="9" spans="1:6" ht="18.75">
      <c r="A9" s="101">
        <v>2</v>
      </c>
      <c r="B9" s="102" t="s">
        <v>6</v>
      </c>
      <c r="C9" s="103">
        <v>13</v>
      </c>
      <c r="D9" s="63">
        <v>1504183000</v>
      </c>
      <c r="E9" s="63">
        <v>259047000</v>
      </c>
      <c r="F9" s="63">
        <v>128223000</v>
      </c>
    </row>
    <row r="10" spans="1:6" ht="18.75">
      <c r="A10" s="101">
        <v>3</v>
      </c>
      <c r="B10" s="102" t="s">
        <v>288</v>
      </c>
      <c r="C10" s="103">
        <v>5</v>
      </c>
      <c r="D10" s="63">
        <v>39558000</v>
      </c>
      <c r="E10" s="63">
        <v>4955830</v>
      </c>
      <c r="F10" s="63">
        <v>11500000</v>
      </c>
    </row>
    <row r="11" spans="1:6" ht="18.75">
      <c r="A11" s="101">
        <v>4</v>
      </c>
      <c r="B11" s="102" t="s">
        <v>7</v>
      </c>
      <c r="C11" s="103">
        <v>16</v>
      </c>
      <c r="D11" s="63">
        <v>237753000</v>
      </c>
      <c r="E11" s="63">
        <v>56069000</v>
      </c>
      <c r="F11" s="63">
        <v>51425000</v>
      </c>
    </row>
    <row r="12" spans="1:6" ht="18.75">
      <c r="A12" s="101">
        <v>5</v>
      </c>
      <c r="B12" s="102" t="s">
        <v>289</v>
      </c>
      <c r="C12" s="103">
        <v>4</v>
      </c>
      <c r="D12" s="63">
        <v>13583000</v>
      </c>
      <c r="E12" s="63">
        <v>28000</v>
      </c>
      <c r="F12" s="63">
        <v>3362000</v>
      </c>
    </row>
    <row r="13" spans="1:6" ht="18.75">
      <c r="A13" s="101">
        <v>6</v>
      </c>
      <c r="B13" s="102" t="s">
        <v>290</v>
      </c>
      <c r="C13" s="103">
        <v>4</v>
      </c>
      <c r="D13" s="63">
        <v>59577689</v>
      </c>
      <c r="E13" s="63">
        <v>14011940</v>
      </c>
      <c r="F13" s="63">
        <v>0</v>
      </c>
    </row>
    <row r="14" spans="1:6" ht="18.75">
      <c r="A14" s="101">
        <v>7</v>
      </c>
      <c r="B14" s="102" t="s">
        <v>291</v>
      </c>
      <c r="C14" s="103">
        <v>7</v>
      </c>
      <c r="D14" s="63">
        <v>45233072</v>
      </c>
      <c r="E14" s="63">
        <v>2729116</v>
      </c>
      <c r="F14" s="63">
        <v>31939535</v>
      </c>
    </row>
    <row r="15" spans="1:6" ht="18.75">
      <c r="A15" s="101">
        <v>8</v>
      </c>
      <c r="B15" s="102" t="s">
        <v>292</v>
      </c>
      <c r="C15" s="103">
        <v>3</v>
      </c>
      <c r="D15" s="63">
        <v>10747000</v>
      </c>
      <c r="E15" s="63">
        <v>8742000</v>
      </c>
      <c r="F15" s="63">
        <v>2811000</v>
      </c>
    </row>
    <row r="16" spans="1:6" ht="18.75">
      <c r="A16" s="101">
        <v>9</v>
      </c>
      <c r="B16" s="107" t="s">
        <v>39</v>
      </c>
      <c r="C16" s="103">
        <v>5</v>
      </c>
      <c r="D16" s="63">
        <v>95220000</v>
      </c>
      <c r="E16" s="63">
        <v>5281000</v>
      </c>
      <c r="F16" s="63">
        <v>12290000</v>
      </c>
    </row>
    <row r="17" spans="1:6" ht="18.75">
      <c r="A17" s="101">
        <v>10</v>
      </c>
      <c r="B17" s="107" t="s">
        <v>293</v>
      </c>
      <c r="C17" s="103">
        <v>5</v>
      </c>
      <c r="D17" s="63">
        <v>2060000</v>
      </c>
      <c r="E17" s="63">
        <v>0</v>
      </c>
      <c r="F17" s="63">
        <v>2060000</v>
      </c>
    </row>
    <row r="18" spans="1:6" ht="18.75">
      <c r="A18" s="108"/>
      <c r="B18" s="109" t="s">
        <v>8</v>
      </c>
      <c r="C18" s="110">
        <f>SUM(C8:C17)</f>
        <v>71</v>
      </c>
      <c r="D18" s="111">
        <f>SUM(D8:D17)</f>
        <v>2274061982</v>
      </c>
      <c r="E18" s="111">
        <f>SUM(E8:E17)</f>
        <v>384294886</v>
      </c>
      <c r="F18" s="111">
        <f>SUM(F8:F17)</f>
        <v>248643542</v>
      </c>
    </row>
    <row r="21" spans="1:6" ht="13.5" thickBot="1"/>
    <row r="22" spans="1:6" ht="18.75">
      <c r="A22" s="184" t="s">
        <v>296</v>
      </c>
      <c r="B22" s="185"/>
      <c r="C22" s="185"/>
      <c r="D22" s="185"/>
      <c r="E22" s="186"/>
      <c r="F22" s="2" t="s">
        <v>0</v>
      </c>
    </row>
    <row r="23" spans="1:6" ht="56.25">
      <c r="A23" s="104" t="s">
        <v>1</v>
      </c>
      <c r="B23" s="100" t="s">
        <v>2</v>
      </c>
      <c r="C23" s="105" t="s">
        <v>3</v>
      </c>
      <c r="D23" s="105" t="s">
        <v>4</v>
      </c>
      <c r="E23" s="105"/>
      <c r="F23" s="106"/>
    </row>
    <row r="24" spans="1:6" ht="18.75">
      <c r="A24" s="101">
        <v>1</v>
      </c>
      <c r="B24" s="102" t="s">
        <v>7</v>
      </c>
      <c r="C24" s="103">
        <v>3</v>
      </c>
      <c r="D24" s="63">
        <v>11830000</v>
      </c>
      <c r="E24" s="63"/>
      <c r="F24" s="63"/>
    </row>
    <row r="25" spans="1:6" ht="18.75">
      <c r="A25" s="101">
        <v>2</v>
      </c>
      <c r="B25" s="102" t="s">
        <v>297</v>
      </c>
      <c r="C25" s="103">
        <v>202</v>
      </c>
      <c r="D25" s="63">
        <v>16647840</v>
      </c>
      <c r="E25" s="63"/>
      <c r="F25" s="63"/>
    </row>
    <row r="26" spans="1:6" ht="18.75">
      <c r="A26" s="101">
        <v>3</v>
      </c>
      <c r="B26" s="102" t="s">
        <v>298</v>
      </c>
      <c r="C26" s="103">
        <v>85</v>
      </c>
      <c r="D26" s="63">
        <v>14126902</v>
      </c>
      <c r="E26" s="63"/>
      <c r="F26" s="63"/>
    </row>
    <row r="27" spans="1:6" ht="18.75">
      <c r="A27" s="101">
        <v>4</v>
      </c>
      <c r="B27" s="102" t="s">
        <v>301</v>
      </c>
      <c r="C27" s="103">
        <v>1</v>
      </c>
      <c r="D27" s="63">
        <v>9400000</v>
      </c>
      <c r="E27" s="63"/>
      <c r="F27" s="63"/>
    </row>
    <row r="28" spans="1:6" ht="18.75">
      <c r="A28" s="101">
        <v>5</v>
      </c>
      <c r="B28" s="102" t="s">
        <v>299</v>
      </c>
      <c r="C28" s="103">
        <v>51</v>
      </c>
      <c r="D28" s="63">
        <v>40128994</v>
      </c>
      <c r="E28" s="63"/>
      <c r="F28" s="63"/>
    </row>
    <row r="29" spans="1:6" ht="18.75">
      <c r="A29" s="101"/>
      <c r="B29" s="102" t="s">
        <v>300</v>
      </c>
      <c r="C29" s="178">
        <f>SUM(C24:C28)</f>
        <v>342</v>
      </c>
      <c r="D29" s="179">
        <f>SUM(D24:D28)</f>
        <v>92133736</v>
      </c>
      <c r="E29" s="63"/>
      <c r="F29" s="63"/>
    </row>
  </sheetData>
  <mergeCells count="2">
    <mergeCell ref="A6:E6"/>
    <mergeCell ref="A22:E22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86"/>
  <sheetViews>
    <sheetView topLeftCell="D70" workbookViewId="0">
      <selection activeCell="I78" sqref="I78"/>
    </sheetView>
  </sheetViews>
  <sheetFormatPr defaultRowHeight="27" customHeight="1"/>
  <cols>
    <col min="1" max="1" width="9.7109375" customWidth="1"/>
    <col min="2" max="2" width="20.85546875" customWidth="1"/>
    <col min="3" max="3" width="24.28515625" customWidth="1"/>
    <col min="4" max="4" width="31.28515625" customWidth="1"/>
    <col min="5" max="5" width="33.85546875" customWidth="1"/>
    <col min="6" max="6" width="26.7109375" customWidth="1"/>
    <col min="7" max="7" width="11.85546875" style="1" bestFit="1" customWidth="1"/>
    <col min="8" max="8" width="22" style="1" customWidth="1"/>
    <col min="9" max="9" width="18.140625" style="1" customWidth="1"/>
    <col min="10" max="10" width="17" style="1" bestFit="1" customWidth="1"/>
    <col min="11" max="16384" width="9.140625" style="1"/>
  </cols>
  <sheetData>
    <row r="1" spans="1:179" ht="50.25" customHeight="1" thickBot="1">
      <c r="A1" s="19"/>
      <c r="B1" s="19"/>
      <c r="C1" s="11"/>
      <c r="D1" s="20"/>
      <c r="E1" s="21"/>
      <c r="F1" s="11"/>
      <c r="G1" s="11"/>
      <c r="H1" s="11"/>
      <c r="I1" s="11"/>
      <c r="J1" s="11"/>
      <c r="K1" s="3"/>
    </row>
    <row r="2" spans="1:179" ht="38.1" customHeight="1">
      <c r="A2" s="187" t="s">
        <v>116</v>
      </c>
      <c r="B2" s="188"/>
      <c r="C2" s="188"/>
      <c r="D2" s="188"/>
      <c r="E2" s="188"/>
      <c r="F2" s="188"/>
      <c r="G2" s="188"/>
      <c r="H2" s="188"/>
      <c r="I2" s="188"/>
      <c r="J2" s="69"/>
    </row>
    <row r="3" spans="1:179" ht="38.1" customHeight="1">
      <c r="A3" s="70" t="s">
        <v>13</v>
      </c>
      <c r="B3" s="64" t="s">
        <v>23</v>
      </c>
      <c r="C3" s="65" t="s">
        <v>24</v>
      </c>
      <c r="D3" s="66" t="s">
        <v>25</v>
      </c>
      <c r="E3" s="64" t="s">
        <v>26</v>
      </c>
      <c r="F3" s="65" t="s">
        <v>27</v>
      </c>
      <c r="G3" s="67" t="s">
        <v>19</v>
      </c>
      <c r="H3" s="67" t="s">
        <v>20</v>
      </c>
      <c r="I3" s="67" t="s">
        <v>104</v>
      </c>
      <c r="J3" s="71" t="s">
        <v>105</v>
      </c>
    </row>
    <row r="4" spans="1:179" ht="38.1" customHeight="1">
      <c r="A4" s="148">
        <v>1</v>
      </c>
      <c r="B4" s="149" t="s">
        <v>40</v>
      </c>
      <c r="C4" s="118" t="s">
        <v>41</v>
      </c>
      <c r="D4" s="119" t="s">
        <v>42</v>
      </c>
      <c r="E4" s="112" t="s">
        <v>49</v>
      </c>
      <c r="F4" s="120" t="s">
        <v>43</v>
      </c>
      <c r="G4" s="113" t="s">
        <v>203</v>
      </c>
      <c r="H4" s="114">
        <v>114544000</v>
      </c>
      <c r="I4" s="114">
        <v>33431000</v>
      </c>
      <c r="J4" s="121">
        <v>3000000</v>
      </c>
    </row>
    <row r="5" spans="1:179" ht="38.1" customHeight="1">
      <c r="A5" s="148">
        <v>2</v>
      </c>
      <c r="B5" s="149" t="s">
        <v>117</v>
      </c>
      <c r="C5" s="118" t="s">
        <v>41</v>
      </c>
      <c r="D5" s="119" t="s">
        <v>42</v>
      </c>
      <c r="E5" s="112" t="s">
        <v>118</v>
      </c>
      <c r="F5" s="120" t="s">
        <v>119</v>
      </c>
      <c r="G5" s="113" t="s">
        <v>120</v>
      </c>
      <c r="H5" s="114">
        <v>123000000</v>
      </c>
      <c r="I5" s="114">
        <v>0</v>
      </c>
      <c r="J5" s="121">
        <v>100000</v>
      </c>
    </row>
    <row r="6" spans="1:179" ht="38.1" customHeight="1">
      <c r="A6" s="148">
        <v>3</v>
      </c>
      <c r="B6" s="149"/>
      <c r="C6" s="118" t="s">
        <v>41</v>
      </c>
      <c r="D6" s="119" t="s">
        <v>42</v>
      </c>
      <c r="E6" s="112" t="s">
        <v>259</v>
      </c>
      <c r="F6" s="120" t="s">
        <v>260</v>
      </c>
      <c r="G6" s="113" t="s">
        <v>148</v>
      </c>
      <c r="H6" s="114">
        <v>1078071</v>
      </c>
      <c r="I6" s="114">
        <v>0</v>
      </c>
      <c r="J6" s="114">
        <v>0</v>
      </c>
    </row>
    <row r="7" spans="1:179" ht="38.1" customHeight="1">
      <c r="A7" s="148">
        <v>4</v>
      </c>
      <c r="B7" s="149"/>
      <c r="C7" s="118" t="s">
        <v>41</v>
      </c>
      <c r="D7" s="119" t="s">
        <v>42</v>
      </c>
      <c r="E7" s="112" t="s">
        <v>261</v>
      </c>
      <c r="F7" s="120" t="s">
        <v>260</v>
      </c>
      <c r="G7" s="113" t="s">
        <v>148</v>
      </c>
      <c r="H7" s="114">
        <v>1072384</v>
      </c>
      <c r="I7" s="114">
        <v>0</v>
      </c>
      <c r="J7" s="114">
        <v>0</v>
      </c>
    </row>
    <row r="8" spans="1:179" ht="38.1" customHeight="1">
      <c r="A8" s="148">
        <v>5</v>
      </c>
      <c r="B8" s="149"/>
      <c r="C8" s="118" t="s">
        <v>41</v>
      </c>
      <c r="D8" s="119" t="s">
        <v>42</v>
      </c>
      <c r="E8" s="112" t="s">
        <v>258</v>
      </c>
      <c r="F8" s="120" t="s">
        <v>170</v>
      </c>
      <c r="G8" s="113" t="s">
        <v>148</v>
      </c>
      <c r="H8" s="114">
        <v>5488338</v>
      </c>
      <c r="I8" s="114">
        <v>0</v>
      </c>
      <c r="J8" s="114">
        <v>1933007</v>
      </c>
    </row>
    <row r="9" spans="1:179" ht="49.5" customHeight="1">
      <c r="A9" s="148">
        <v>6</v>
      </c>
      <c r="B9" s="149"/>
      <c r="C9" s="118" t="s">
        <v>41</v>
      </c>
      <c r="D9" s="119" t="s">
        <v>42</v>
      </c>
      <c r="E9" s="112" t="s">
        <v>262</v>
      </c>
      <c r="F9" s="120" t="s">
        <v>260</v>
      </c>
      <c r="G9" s="113" t="s">
        <v>148</v>
      </c>
      <c r="H9" s="114">
        <v>1832631</v>
      </c>
      <c r="I9" s="114">
        <v>0</v>
      </c>
      <c r="J9" s="114">
        <v>0</v>
      </c>
    </row>
    <row r="10" spans="1:179" ht="38.1" customHeight="1">
      <c r="A10" s="148">
        <v>7</v>
      </c>
      <c r="B10" s="149"/>
      <c r="C10" s="118" t="s">
        <v>41</v>
      </c>
      <c r="D10" s="119" t="s">
        <v>42</v>
      </c>
      <c r="E10" s="112" t="s">
        <v>263</v>
      </c>
      <c r="F10" s="120" t="s">
        <v>260</v>
      </c>
      <c r="G10" s="113" t="s">
        <v>148</v>
      </c>
      <c r="H10" s="114">
        <v>1131797</v>
      </c>
      <c r="I10" s="114">
        <v>0</v>
      </c>
      <c r="J10" s="114">
        <v>0</v>
      </c>
    </row>
    <row r="11" spans="1:179" ht="38.1" customHeight="1">
      <c r="A11" s="148">
        <v>8</v>
      </c>
      <c r="B11" s="149"/>
      <c r="C11" s="118" t="s">
        <v>41</v>
      </c>
      <c r="D11" s="119" t="s">
        <v>42</v>
      </c>
      <c r="E11" s="112" t="s">
        <v>264</v>
      </c>
      <c r="F11" s="120" t="s">
        <v>260</v>
      </c>
      <c r="G11" s="113" t="s">
        <v>148</v>
      </c>
      <c r="H11" s="114">
        <v>10000000</v>
      </c>
      <c r="I11" s="114">
        <v>0</v>
      </c>
      <c r="J11" s="114">
        <v>0</v>
      </c>
    </row>
    <row r="12" spans="1:179" ht="38.1" customHeight="1">
      <c r="A12" s="148">
        <v>9</v>
      </c>
      <c r="B12" s="149"/>
      <c r="C12" s="118" t="s">
        <v>41</v>
      </c>
      <c r="D12" s="119" t="s">
        <v>42</v>
      </c>
      <c r="E12" s="112" t="s">
        <v>265</v>
      </c>
      <c r="F12" s="120" t="s">
        <v>266</v>
      </c>
      <c r="G12" s="113" t="s">
        <v>148</v>
      </c>
      <c r="H12" s="114">
        <v>8000000</v>
      </c>
      <c r="I12" s="114">
        <v>0</v>
      </c>
      <c r="J12" s="114">
        <v>0</v>
      </c>
    </row>
    <row r="13" spans="1:179" ht="27" customHeight="1">
      <c r="A13" s="195" t="s">
        <v>34</v>
      </c>
      <c r="B13" s="196"/>
      <c r="C13" s="196"/>
      <c r="D13" s="196"/>
      <c r="E13" s="196"/>
      <c r="F13" s="196"/>
      <c r="G13" s="197"/>
      <c r="H13" s="93">
        <f>SUM(H4:H12)</f>
        <v>266147221</v>
      </c>
      <c r="I13" s="93">
        <f>SUM(I4:I12)</f>
        <v>33431000</v>
      </c>
      <c r="J13" s="94">
        <f>SUM(J4:J12)</f>
        <v>5033007</v>
      </c>
    </row>
    <row r="14" spans="1:179" s="95" customFormat="1" ht="38.1" customHeight="1">
      <c r="A14" s="152">
        <v>10</v>
      </c>
      <c r="B14" s="153" t="s">
        <v>145</v>
      </c>
      <c r="C14" s="122" t="s">
        <v>45</v>
      </c>
      <c r="D14" s="123" t="s">
        <v>32</v>
      </c>
      <c r="E14" s="122" t="s">
        <v>46</v>
      </c>
      <c r="F14" s="122" t="s">
        <v>47</v>
      </c>
      <c r="G14" s="123" t="s">
        <v>121</v>
      </c>
      <c r="H14" s="124">
        <v>753000000</v>
      </c>
      <c r="I14" s="124">
        <v>40332000</v>
      </c>
      <c r="J14" s="124">
        <v>128000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</row>
    <row r="15" spans="1:179" s="95" customFormat="1" ht="38.1" customHeight="1">
      <c r="A15" s="152">
        <v>11</v>
      </c>
      <c r="B15" s="153" t="s">
        <v>122</v>
      </c>
      <c r="C15" s="122" t="s">
        <v>45</v>
      </c>
      <c r="D15" s="123" t="s">
        <v>32</v>
      </c>
      <c r="E15" s="122" t="s">
        <v>123</v>
      </c>
      <c r="F15" s="122" t="s">
        <v>124</v>
      </c>
      <c r="G15" s="123" t="s">
        <v>101</v>
      </c>
      <c r="H15" s="124">
        <v>50000</v>
      </c>
      <c r="I15" s="124">
        <v>0</v>
      </c>
      <c r="J15" s="124">
        <v>50000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</row>
    <row r="16" spans="1:179" ht="38.1" customHeight="1">
      <c r="A16" s="152">
        <v>12</v>
      </c>
      <c r="B16" s="153" t="s">
        <v>146</v>
      </c>
      <c r="C16" s="122" t="s">
        <v>45</v>
      </c>
      <c r="D16" s="123" t="s">
        <v>32</v>
      </c>
      <c r="E16" s="122" t="s">
        <v>143</v>
      </c>
      <c r="F16" s="122" t="s">
        <v>144</v>
      </c>
      <c r="G16" s="123" t="s">
        <v>142</v>
      </c>
      <c r="H16" s="124">
        <v>121743000</v>
      </c>
      <c r="I16" s="124">
        <v>0</v>
      </c>
      <c r="J16" s="124">
        <v>13500000</v>
      </c>
    </row>
    <row r="17" spans="1:10" ht="38.1" customHeight="1">
      <c r="A17" s="152">
        <v>13</v>
      </c>
      <c r="B17" s="153" t="s">
        <v>147</v>
      </c>
      <c r="C17" s="122" t="s">
        <v>45</v>
      </c>
      <c r="D17" s="123" t="s">
        <v>32</v>
      </c>
      <c r="E17" s="122" t="s">
        <v>149</v>
      </c>
      <c r="F17" s="122" t="s">
        <v>144</v>
      </c>
      <c r="G17" s="123" t="s">
        <v>142</v>
      </c>
      <c r="H17" s="124">
        <v>147952000</v>
      </c>
      <c r="I17" s="124">
        <v>0</v>
      </c>
      <c r="J17" s="124">
        <v>3000000</v>
      </c>
    </row>
    <row r="18" spans="1:10" ht="38.1" customHeight="1">
      <c r="A18" s="152">
        <v>14</v>
      </c>
      <c r="B18" s="153" t="s">
        <v>150</v>
      </c>
      <c r="C18" s="122" t="s">
        <v>45</v>
      </c>
      <c r="D18" s="123" t="s">
        <v>32</v>
      </c>
      <c r="E18" s="122" t="s">
        <v>151</v>
      </c>
      <c r="F18" s="122" t="s">
        <v>152</v>
      </c>
      <c r="G18" s="123" t="s">
        <v>153</v>
      </c>
      <c r="H18" s="124">
        <v>34197000</v>
      </c>
      <c r="I18" s="124">
        <v>19197000</v>
      </c>
      <c r="J18" s="124">
        <v>6126000</v>
      </c>
    </row>
    <row r="19" spans="1:10" ht="38.1" customHeight="1">
      <c r="A19" s="152">
        <v>15</v>
      </c>
      <c r="B19" s="153" t="s">
        <v>154</v>
      </c>
      <c r="C19" s="122" t="s">
        <v>45</v>
      </c>
      <c r="D19" s="123" t="s">
        <v>32</v>
      </c>
      <c r="E19" s="122" t="s">
        <v>155</v>
      </c>
      <c r="F19" s="122" t="s">
        <v>156</v>
      </c>
      <c r="G19" s="123" t="s">
        <v>157</v>
      </c>
      <c r="H19" s="124">
        <v>173150000</v>
      </c>
      <c r="I19" s="124">
        <v>122081000</v>
      </c>
      <c r="J19" s="124">
        <v>39354000</v>
      </c>
    </row>
    <row r="20" spans="1:10" ht="38.1" customHeight="1">
      <c r="A20" s="152">
        <v>16</v>
      </c>
      <c r="B20" s="153" t="s">
        <v>158</v>
      </c>
      <c r="C20" s="122" t="s">
        <v>45</v>
      </c>
      <c r="D20" s="123" t="s">
        <v>32</v>
      </c>
      <c r="E20" s="122" t="s">
        <v>159</v>
      </c>
      <c r="F20" s="122" t="s">
        <v>160</v>
      </c>
      <c r="G20" s="123" t="s">
        <v>31</v>
      </c>
      <c r="H20" s="124">
        <v>64966000</v>
      </c>
      <c r="I20" s="124">
        <v>8003000</v>
      </c>
      <c r="J20" s="124">
        <v>33066000</v>
      </c>
    </row>
    <row r="21" spans="1:10" ht="38.1" customHeight="1">
      <c r="A21" s="152">
        <v>17</v>
      </c>
      <c r="B21" s="153" t="s">
        <v>164</v>
      </c>
      <c r="C21" s="122" t="s">
        <v>45</v>
      </c>
      <c r="D21" s="123" t="s">
        <v>32</v>
      </c>
      <c r="E21" s="122" t="s">
        <v>161</v>
      </c>
      <c r="F21" s="122" t="s">
        <v>162</v>
      </c>
      <c r="G21" s="123" t="s">
        <v>163</v>
      </c>
      <c r="H21" s="124">
        <v>45000000</v>
      </c>
      <c r="I21" s="124">
        <v>0</v>
      </c>
      <c r="J21" s="124">
        <v>0</v>
      </c>
    </row>
    <row r="22" spans="1:10" ht="38.1" customHeight="1">
      <c r="A22" s="152">
        <v>18</v>
      </c>
      <c r="B22" s="153" t="s">
        <v>165</v>
      </c>
      <c r="C22" s="122" t="s">
        <v>45</v>
      </c>
      <c r="D22" s="123" t="s">
        <v>32</v>
      </c>
      <c r="E22" s="122" t="s">
        <v>166</v>
      </c>
      <c r="F22" s="122" t="s">
        <v>162</v>
      </c>
      <c r="G22" s="123" t="s">
        <v>21</v>
      </c>
      <c r="H22" s="124">
        <v>7168000</v>
      </c>
      <c r="I22" s="124">
        <v>1934000</v>
      </c>
      <c r="J22" s="124">
        <v>4473000</v>
      </c>
    </row>
    <row r="23" spans="1:10" ht="38.1" customHeight="1">
      <c r="A23" s="152">
        <v>19</v>
      </c>
      <c r="B23" s="153" t="s">
        <v>167</v>
      </c>
      <c r="C23" s="122" t="s">
        <v>45</v>
      </c>
      <c r="D23" s="123" t="s">
        <v>32</v>
      </c>
      <c r="E23" s="122" t="s">
        <v>168</v>
      </c>
      <c r="F23" s="122" t="s">
        <v>162</v>
      </c>
      <c r="G23" s="123" t="s">
        <v>21</v>
      </c>
      <c r="H23" s="124">
        <v>95685000</v>
      </c>
      <c r="I23" s="124">
        <v>67500000</v>
      </c>
      <c r="J23" s="124">
        <v>28185000</v>
      </c>
    </row>
    <row r="24" spans="1:10" ht="38.1" customHeight="1">
      <c r="A24" s="152">
        <v>20</v>
      </c>
      <c r="B24" s="153" t="s">
        <v>169</v>
      </c>
      <c r="C24" s="122" t="s">
        <v>45</v>
      </c>
      <c r="D24" s="123" t="s">
        <v>32</v>
      </c>
      <c r="E24" s="122" t="s">
        <v>202</v>
      </c>
      <c r="F24" s="122" t="s">
        <v>170</v>
      </c>
      <c r="G24" s="123" t="s">
        <v>44</v>
      </c>
      <c r="H24" s="124">
        <v>60000000</v>
      </c>
      <c r="I24" s="124">
        <v>0</v>
      </c>
      <c r="J24" s="124">
        <v>0</v>
      </c>
    </row>
    <row r="25" spans="1:10" ht="38.1" customHeight="1">
      <c r="A25" s="152">
        <v>21</v>
      </c>
      <c r="B25" s="153" t="s">
        <v>171</v>
      </c>
      <c r="C25" s="122" t="s">
        <v>45</v>
      </c>
      <c r="D25" s="123" t="s">
        <v>32</v>
      </c>
      <c r="E25" s="122" t="s">
        <v>172</v>
      </c>
      <c r="F25" s="122" t="s">
        <v>173</v>
      </c>
      <c r="G25" s="123" t="s">
        <v>131</v>
      </c>
      <c r="H25" s="124">
        <v>458000</v>
      </c>
      <c r="I25" s="124">
        <v>0</v>
      </c>
      <c r="J25" s="124">
        <v>339000</v>
      </c>
    </row>
    <row r="26" spans="1:10" ht="38.1" customHeight="1">
      <c r="A26" s="152">
        <v>22</v>
      </c>
      <c r="B26" s="153"/>
      <c r="C26" s="122" t="s">
        <v>45</v>
      </c>
      <c r="D26" s="123" t="s">
        <v>32</v>
      </c>
      <c r="E26" s="122" t="s">
        <v>174</v>
      </c>
      <c r="F26" s="122" t="s">
        <v>175</v>
      </c>
      <c r="G26" s="123" t="s">
        <v>29</v>
      </c>
      <c r="H26" s="124">
        <v>814000</v>
      </c>
      <c r="I26" s="124">
        <v>0</v>
      </c>
      <c r="J26" s="124">
        <v>2000</v>
      </c>
    </row>
    <row r="27" spans="1:10" ht="27" customHeight="1">
      <c r="A27" s="192" t="s">
        <v>35</v>
      </c>
      <c r="B27" s="193"/>
      <c r="C27" s="193"/>
      <c r="D27" s="193"/>
      <c r="E27" s="193"/>
      <c r="F27" s="193"/>
      <c r="G27" s="194"/>
      <c r="H27" s="68">
        <f>SUM(H14:H26)</f>
        <v>1504183000</v>
      </c>
      <c r="I27" s="68">
        <f>SUM(I14:I26)</f>
        <v>259047000</v>
      </c>
      <c r="J27" s="72">
        <f>SUM(J14:J26)</f>
        <v>128223000</v>
      </c>
    </row>
    <row r="28" spans="1:10" ht="37.5" customHeight="1">
      <c r="A28" s="155">
        <v>23</v>
      </c>
      <c r="B28" s="156" t="s">
        <v>230</v>
      </c>
      <c r="C28" s="125" t="s">
        <v>228</v>
      </c>
      <c r="D28" s="126" t="s">
        <v>229</v>
      </c>
      <c r="E28" s="125" t="s">
        <v>231</v>
      </c>
      <c r="F28" s="125" t="s">
        <v>232</v>
      </c>
      <c r="G28" s="126" t="s">
        <v>233</v>
      </c>
      <c r="H28" s="127">
        <v>6000000</v>
      </c>
      <c r="I28" s="127">
        <v>1403733</v>
      </c>
      <c r="J28" s="127">
        <v>2611313</v>
      </c>
    </row>
    <row r="29" spans="1:10" ht="37.5" customHeight="1">
      <c r="A29" s="155">
        <v>24</v>
      </c>
      <c r="B29" s="156" t="s">
        <v>234</v>
      </c>
      <c r="C29" s="125" t="s">
        <v>228</v>
      </c>
      <c r="D29" s="126" t="s">
        <v>229</v>
      </c>
      <c r="E29" s="125" t="s">
        <v>235</v>
      </c>
      <c r="F29" s="125" t="s">
        <v>236</v>
      </c>
      <c r="G29" s="126" t="s">
        <v>237</v>
      </c>
      <c r="H29" s="127">
        <v>7100000</v>
      </c>
      <c r="I29" s="127">
        <v>0</v>
      </c>
      <c r="J29" s="127">
        <v>0</v>
      </c>
    </row>
    <row r="30" spans="1:10" ht="37.5" customHeight="1">
      <c r="A30" s="155">
        <v>25</v>
      </c>
      <c r="B30" s="156" t="s">
        <v>238</v>
      </c>
      <c r="C30" s="125" t="s">
        <v>228</v>
      </c>
      <c r="D30" s="126" t="s">
        <v>229</v>
      </c>
      <c r="E30" s="125" t="s">
        <v>239</v>
      </c>
      <c r="F30" s="125" t="s">
        <v>240</v>
      </c>
      <c r="G30" s="126" t="s">
        <v>142</v>
      </c>
      <c r="H30" s="127">
        <v>7000000</v>
      </c>
      <c r="I30" s="127">
        <v>0</v>
      </c>
      <c r="J30" s="127">
        <v>7248787</v>
      </c>
    </row>
    <row r="31" spans="1:10" ht="37.5" customHeight="1">
      <c r="A31" s="155">
        <v>26</v>
      </c>
      <c r="B31" s="156" t="s">
        <v>241</v>
      </c>
      <c r="C31" s="125" t="s">
        <v>228</v>
      </c>
      <c r="D31" s="126" t="s">
        <v>229</v>
      </c>
      <c r="E31" s="125" t="s">
        <v>242</v>
      </c>
      <c r="F31" s="125" t="s">
        <v>243</v>
      </c>
      <c r="G31" s="126" t="s">
        <v>31</v>
      </c>
      <c r="H31" s="127">
        <v>12000000</v>
      </c>
      <c r="I31" s="127">
        <v>663947</v>
      </c>
      <c r="J31" s="127">
        <v>10641507</v>
      </c>
    </row>
    <row r="32" spans="1:10" ht="37.5" customHeight="1">
      <c r="A32" s="155">
        <v>27</v>
      </c>
      <c r="B32" s="156" t="s">
        <v>244</v>
      </c>
      <c r="C32" s="125" t="s">
        <v>228</v>
      </c>
      <c r="D32" s="126" t="s">
        <v>229</v>
      </c>
      <c r="E32" s="125" t="s">
        <v>245</v>
      </c>
      <c r="F32" s="125" t="s">
        <v>246</v>
      </c>
      <c r="G32" s="126" t="s">
        <v>148</v>
      </c>
      <c r="H32" s="127">
        <v>83072</v>
      </c>
      <c r="I32" s="127">
        <v>0</v>
      </c>
      <c r="J32" s="127">
        <v>72806</v>
      </c>
    </row>
    <row r="33" spans="1:10" ht="37.5" customHeight="1">
      <c r="A33" s="155">
        <v>28</v>
      </c>
      <c r="B33" s="156" t="s">
        <v>244</v>
      </c>
      <c r="C33" s="125" t="s">
        <v>228</v>
      </c>
      <c r="D33" s="126" t="s">
        <v>229</v>
      </c>
      <c r="E33" s="125" t="s">
        <v>245</v>
      </c>
      <c r="F33" s="125" t="s">
        <v>247</v>
      </c>
      <c r="G33" s="126" t="s">
        <v>148</v>
      </c>
      <c r="H33" s="127">
        <v>1800000</v>
      </c>
      <c r="I33" s="127">
        <v>0</v>
      </c>
      <c r="J33" s="127">
        <v>2293920</v>
      </c>
    </row>
    <row r="34" spans="1:10" ht="37.5" customHeight="1">
      <c r="A34" s="155">
        <v>29</v>
      </c>
      <c r="B34" s="156" t="s">
        <v>248</v>
      </c>
      <c r="C34" s="125" t="s">
        <v>228</v>
      </c>
      <c r="D34" s="126" t="s">
        <v>229</v>
      </c>
      <c r="E34" s="125" t="s">
        <v>249</v>
      </c>
      <c r="F34" s="125" t="s">
        <v>247</v>
      </c>
      <c r="G34" s="126" t="s">
        <v>31</v>
      </c>
      <c r="H34" s="127">
        <v>11250000</v>
      </c>
      <c r="I34" s="127">
        <v>661436</v>
      </c>
      <c r="J34" s="127">
        <v>9071202</v>
      </c>
    </row>
    <row r="35" spans="1:10" ht="27" customHeight="1">
      <c r="A35" s="192" t="s">
        <v>227</v>
      </c>
      <c r="B35" s="193"/>
      <c r="C35" s="193"/>
      <c r="D35" s="193"/>
      <c r="E35" s="193"/>
      <c r="F35" s="193"/>
      <c r="G35" s="194"/>
      <c r="H35" s="68">
        <f>SUM(H28:H34)</f>
        <v>45233072</v>
      </c>
      <c r="I35" s="68">
        <f>SUM(I28:I34)</f>
        <v>2729116</v>
      </c>
      <c r="J35" s="72">
        <f>SUM(J28:J34)</f>
        <v>31939535</v>
      </c>
    </row>
    <row r="36" spans="1:10" ht="38.1" customHeight="1">
      <c r="A36" s="150">
        <v>30</v>
      </c>
      <c r="B36" s="151"/>
      <c r="C36" s="130" t="s">
        <v>208</v>
      </c>
      <c r="D36" s="131" t="s">
        <v>205</v>
      </c>
      <c r="E36" s="130" t="s">
        <v>206</v>
      </c>
      <c r="F36" s="130" t="s">
        <v>207</v>
      </c>
      <c r="G36" s="131" t="s">
        <v>29</v>
      </c>
      <c r="H36" s="132">
        <v>10460000</v>
      </c>
      <c r="I36" s="132">
        <v>8651000</v>
      </c>
      <c r="J36" s="132">
        <v>2695000</v>
      </c>
    </row>
    <row r="37" spans="1:10" ht="38.1" customHeight="1">
      <c r="A37" s="150">
        <v>31</v>
      </c>
      <c r="B37" s="151"/>
      <c r="C37" s="130" t="s">
        <v>208</v>
      </c>
      <c r="D37" s="131" t="s">
        <v>205</v>
      </c>
      <c r="E37" s="130" t="s">
        <v>209</v>
      </c>
      <c r="F37" s="130" t="s">
        <v>207</v>
      </c>
      <c r="G37" s="131" t="s">
        <v>31</v>
      </c>
      <c r="H37" s="132">
        <v>94000</v>
      </c>
      <c r="I37" s="132">
        <v>0</v>
      </c>
      <c r="J37" s="132">
        <v>0</v>
      </c>
    </row>
    <row r="38" spans="1:10" ht="38.1" customHeight="1">
      <c r="A38" s="150">
        <v>32</v>
      </c>
      <c r="B38" s="151"/>
      <c r="C38" s="130" t="s">
        <v>208</v>
      </c>
      <c r="D38" s="131" t="s">
        <v>205</v>
      </c>
      <c r="E38" s="130" t="s">
        <v>210</v>
      </c>
      <c r="F38" s="130" t="s">
        <v>207</v>
      </c>
      <c r="G38" s="131" t="s">
        <v>30</v>
      </c>
      <c r="H38" s="132">
        <v>193000</v>
      </c>
      <c r="I38" s="132">
        <v>91000</v>
      </c>
      <c r="J38" s="132">
        <v>116000</v>
      </c>
    </row>
    <row r="39" spans="1:10" ht="27" customHeight="1">
      <c r="A39" s="192" t="s">
        <v>204</v>
      </c>
      <c r="B39" s="193"/>
      <c r="C39" s="193"/>
      <c r="D39" s="193"/>
      <c r="E39" s="193"/>
      <c r="F39" s="193"/>
      <c r="G39" s="194"/>
      <c r="H39" s="68">
        <f>SUM(H36:H38)</f>
        <v>10747000</v>
      </c>
      <c r="I39" s="68">
        <f>SUM(I36:I38)</f>
        <v>8742000</v>
      </c>
      <c r="J39" s="72">
        <f>SUM(J36:J38)</f>
        <v>2811000</v>
      </c>
    </row>
    <row r="40" spans="1:10" ht="37.5" customHeight="1">
      <c r="A40" s="158">
        <v>33</v>
      </c>
      <c r="B40" s="159" t="s">
        <v>214</v>
      </c>
      <c r="C40" s="128" t="s">
        <v>213</v>
      </c>
      <c r="D40" s="129" t="s">
        <v>212</v>
      </c>
      <c r="E40" s="115" t="s">
        <v>215</v>
      </c>
      <c r="F40" s="115" t="s">
        <v>216</v>
      </c>
      <c r="G40" s="116" t="s">
        <v>153</v>
      </c>
      <c r="H40" s="117">
        <v>8000000</v>
      </c>
      <c r="I40" s="117">
        <v>0</v>
      </c>
      <c r="J40" s="117">
        <v>1000000</v>
      </c>
    </row>
    <row r="41" spans="1:10" ht="37.5" customHeight="1">
      <c r="A41" s="158">
        <v>34</v>
      </c>
      <c r="B41" s="159" t="s">
        <v>214</v>
      </c>
      <c r="C41" s="128" t="s">
        <v>213</v>
      </c>
      <c r="D41" s="129" t="s">
        <v>212</v>
      </c>
      <c r="E41" s="115" t="s">
        <v>217</v>
      </c>
      <c r="F41" s="115" t="s">
        <v>216</v>
      </c>
      <c r="G41" s="116" t="s">
        <v>30</v>
      </c>
      <c r="H41" s="117">
        <v>7000000</v>
      </c>
      <c r="I41" s="117">
        <v>0</v>
      </c>
      <c r="J41" s="117">
        <v>2500000</v>
      </c>
    </row>
    <row r="42" spans="1:10" ht="37.5" customHeight="1">
      <c r="A42" s="158">
        <v>35</v>
      </c>
      <c r="B42" s="159" t="s">
        <v>220</v>
      </c>
      <c r="C42" s="128" t="s">
        <v>213</v>
      </c>
      <c r="D42" s="129" t="s">
        <v>212</v>
      </c>
      <c r="E42" s="115" t="s">
        <v>219</v>
      </c>
      <c r="F42" s="115" t="s">
        <v>218</v>
      </c>
      <c r="G42" s="116" t="s">
        <v>30</v>
      </c>
      <c r="H42" s="117">
        <v>7000000</v>
      </c>
      <c r="I42" s="117">
        <v>0</v>
      </c>
      <c r="J42" s="117">
        <v>2500000</v>
      </c>
    </row>
    <row r="43" spans="1:10" ht="37.5" customHeight="1">
      <c r="A43" s="158">
        <v>36</v>
      </c>
      <c r="B43" s="159" t="s">
        <v>221</v>
      </c>
      <c r="C43" s="128" t="s">
        <v>213</v>
      </c>
      <c r="D43" s="129" t="s">
        <v>212</v>
      </c>
      <c r="E43" s="115" t="s">
        <v>222</v>
      </c>
      <c r="F43" s="115" t="s">
        <v>223</v>
      </c>
      <c r="G43" s="116" t="s">
        <v>31</v>
      </c>
      <c r="H43" s="117">
        <v>12453000</v>
      </c>
      <c r="I43" s="117">
        <v>4955830</v>
      </c>
      <c r="J43" s="117">
        <v>5500000</v>
      </c>
    </row>
    <row r="44" spans="1:10" ht="37.5" customHeight="1">
      <c r="A44" s="158">
        <v>37</v>
      </c>
      <c r="B44" s="159" t="s">
        <v>224</v>
      </c>
      <c r="C44" s="128" t="s">
        <v>213</v>
      </c>
      <c r="D44" s="129" t="s">
        <v>212</v>
      </c>
      <c r="E44" s="115" t="s">
        <v>225</v>
      </c>
      <c r="F44" s="115" t="s">
        <v>226</v>
      </c>
      <c r="G44" s="116" t="s">
        <v>142</v>
      </c>
      <c r="H44" s="117">
        <v>5105000</v>
      </c>
      <c r="I44" s="117">
        <v>0</v>
      </c>
      <c r="J44" s="117">
        <v>0</v>
      </c>
    </row>
    <row r="45" spans="1:10" ht="27" customHeight="1">
      <c r="A45" s="192" t="s">
        <v>211</v>
      </c>
      <c r="B45" s="193"/>
      <c r="C45" s="193"/>
      <c r="D45" s="193"/>
      <c r="E45" s="193"/>
      <c r="F45" s="193"/>
      <c r="G45" s="194"/>
      <c r="H45" s="68">
        <f>SUM(H40:H44)</f>
        <v>39558000</v>
      </c>
      <c r="I45" s="68">
        <f>SUM(I40:I44)</f>
        <v>4955830</v>
      </c>
      <c r="J45" s="72">
        <f>SUM(J40:J44)</f>
        <v>11500000</v>
      </c>
    </row>
    <row r="46" spans="1:10" ht="39" customHeight="1">
      <c r="A46" s="160">
        <v>38</v>
      </c>
      <c r="B46" s="161" t="s">
        <v>194</v>
      </c>
      <c r="C46" s="139" t="s">
        <v>192</v>
      </c>
      <c r="D46" s="140" t="s">
        <v>193</v>
      </c>
      <c r="E46" s="141" t="s">
        <v>195</v>
      </c>
      <c r="F46" s="141" t="s">
        <v>196</v>
      </c>
      <c r="G46" s="142" t="s">
        <v>153</v>
      </c>
      <c r="H46" s="143">
        <v>2575000</v>
      </c>
      <c r="I46" s="143">
        <v>28000</v>
      </c>
      <c r="J46" s="144">
        <v>2060000</v>
      </c>
    </row>
    <row r="47" spans="1:10" ht="39" customHeight="1">
      <c r="A47" s="160">
        <v>39</v>
      </c>
      <c r="B47" s="161" t="s">
        <v>194</v>
      </c>
      <c r="C47" s="139" t="s">
        <v>192</v>
      </c>
      <c r="D47" s="140" t="s">
        <v>193</v>
      </c>
      <c r="E47" s="141" t="s">
        <v>197</v>
      </c>
      <c r="F47" s="141" t="s">
        <v>198</v>
      </c>
      <c r="G47" s="142" t="s">
        <v>142</v>
      </c>
      <c r="H47" s="143">
        <v>3500000</v>
      </c>
      <c r="I47" s="143">
        <v>0</v>
      </c>
      <c r="J47" s="144">
        <v>250000</v>
      </c>
    </row>
    <row r="48" spans="1:10" ht="39" customHeight="1">
      <c r="A48" s="160">
        <v>40</v>
      </c>
      <c r="B48" s="161" t="s">
        <v>194</v>
      </c>
      <c r="C48" s="139" t="s">
        <v>192</v>
      </c>
      <c r="D48" s="140" t="s">
        <v>193</v>
      </c>
      <c r="E48" s="141" t="s">
        <v>199</v>
      </c>
      <c r="F48" s="141" t="s">
        <v>200</v>
      </c>
      <c r="G48" s="142" t="s">
        <v>153</v>
      </c>
      <c r="H48" s="143">
        <v>7500000</v>
      </c>
      <c r="I48" s="143">
        <v>0</v>
      </c>
      <c r="J48" s="144">
        <v>1050000</v>
      </c>
    </row>
    <row r="49" spans="1:10" ht="39" customHeight="1">
      <c r="A49" s="160">
        <v>41</v>
      </c>
      <c r="B49" s="161" t="s">
        <v>194</v>
      </c>
      <c r="C49" s="139" t="s">
        <v>192</v>
      </c>
      <c r="D49" s="140" t="s">
        <v>193</v>
      </c>
      <c r="E49" s="141" t="s">
        <v>201</v>
      </c>
      <c r="F49" s="141" t="s">
        <v>200</v>
      </c>
      <c r="G49" s="142" t="s">
        <v>142</v>
      </c>
      <c r="H49" s="143">
        <v>8000</v>
      </c>
      <c r="I49" s="143">
        <v>0</v>
      </c>
      <c r="J49" s="144">
        <v>2000</v>
      </c>
    </row>
    <row r="50" spans="1:10" ht="27" customHeight="1">
      <c r="A50" s="192" t="s">
        <v>191</v>
      </c>
      <c r="B50" s="193"/>
      <c r="C50" s="193"/>
      <c r="D50" s="193"/>
      <c r="E50" s="193"/>
      <c r="F50" s="193"/>
      <c r="G50" s="194"/>
      <c r="H50" s="68">
        <f>SUM(H46:H49)</f>
        <v>13583000</v>
      </c>
      <c r="I50" s="68">
        <f>SUM(I46:I49)</f>
        <v>28000</v>
      </c>
      <c r="J50" s="72">
        <f>SUM(J46:J49)</f>
        <v>3362000</v>
      </c>
    </row>
    <row r="51" spans="1:10" ht="39" customHeight="1">
      <c r="A51" s="146">
        <v>42</v>
      </c>
      <c r="B51" s="147" t="s">
        <v>125</v>
      </c>
      <c r="C51" s="133" t="s">
        <v>126</v>
      </c>
      <c r="D51" s="134" t="s">
        <v>33</v>
      </c>
      <c r="E51" s="135" t="s">
        <v>106</v>
      </c>
      <c r="F51" s="135" t="s">
        <v>127</v>
      </c>
      <c r="G51" s="136" t="s">
        <v>128</v>
      </c>
      <c r="H51" s="137">
        <v>16120000</v>
      </c>
      <c r="I51" s="137">
        <v>900000</v>
      </c>
      <c r="J51" s="138">
        <v>2800000</v>
      </c>
    </row>
    <row r="52" spans="1:10" ht="39" customHeight="1">
      <c r="A52" s="146">
        <v>43</v>
      </c>
      <c r="B52" s="147" t="s">
        <v>134</v>
      </c>
      <c r="C52" s="133" t="s">
        <v>126</v>
      </c>
      <c r="D52" s="134" t="s">
        <v>33</v>
      </c>
      <c r="E52" s="135" t="s">
        <v>106</v>
      </c>
      <c r="F52" s="135" t="s">
        <v>135</v>
      </c>
      <c r="G52" s="136" t="s">
        <v>136</v>
      </c>
      <c r="H52" s="137">
        <v>44000000</v>
      </c>
      <c r="I52" s="137">
        <v>0</v>
      </c>
      <c r="J52" s="138">
        <v>4400000</v>
      </c>
    </row>
    <row r="53" spans="1:10" ht="39" customHeight="1">
      <c r="A53" s="146">
        <v>44</v>
      </c>
      <c r="B53" s="147" t="s">
        <v>137</v>
      </c>
      <c r="C53" s="133" t="s">
        <v>126</v>
      </c>
      <c r="D53" s="134" t="s">
        <v>33</v>
      </c>
      <c r="E53" s="135" t="s">
        <v>106</v>
      </c>
      <c r="F53" s="135" t="s">
        <v>138</v>
      </c>
      <c r="G53" s="136" t="s">
        <v>136</v>
      </c>
      <c r="H53" s="137">
        <v>8900000</v>
      </c>
      <c r="I53" s="137">
        <v>0</v>
      </c>
      <c r="J53" s="138">
        <v>890000</v>
      </c>
    </row>
    <row r="54" spans="1:10" ht="39" customHeight="1">
      <c r="A54" s="146">
        <v>45</v>
      </c>
      <c r="B54" s="147" t="s">
        <v>78</v>
      </c>
      <c r="C54" s="133" t="s">
        <v>126</v>
      </c>
      <c r="D54" s="134" t="s">
        <v>33</v>
      </c>
      <c r="E54" s="135" t="s">
        <v>106</v>
      </c>
      <c r="F54" s="135" t="s">
        <v>133</v>
      </c>
      <c r="G54" s="136" t="s">
        <v>29</v>
      </c>
      <c r="H54" s="137">
        <v>6500000</v>
      </c>
      <c r="I54" s="137">
        <v>2500000</v>
      </c>
      <c r="J54" s="138">
        <v>4000000</v>
      </c>
    </row>
    <row r="55" spans="1:10" ht="39" customHeight="1">
      <c r="A55" s="146">
        <v>46</v>
      </c>
      <c r="B55" s="147" t="s">
        <v>75</v>
      </c>
      <c r="C55" s="133" t="s">
        <v>129</v>
      </c>
      <c r="D55" s="134" t="s">
        <v>33</v>
      </c>
      <c r="E55" s="135" t="s">
        <v>106</v>
      </c>
      <c r="F55" s="135" t="s">
        <v>130</v>
      </c>
      <c r="G55" s="136" t="s">
        <v>131</v>
      </c>
      <c r="H55" s="137">
        <v>19700000</v>
      </c>
      <c r="I55" s="137">
        <v>1881000</v>
      </c>
      <c r="J55" s="138">
        <v>200000</v>
      </c>
    </row>
    <row r="56" spans="1:10" ht="27" customHeight="1">
      <c r="A56" s="192" t="s">
        <v>37</v>
      </c>
      <c r="B56" s="193"/>
      <c r="C56" s="193"/>
      <c r="D56" s="193"/>
      <c r="E56" s="193"/>
      <c r="F56" s="193"/>
      <c r="G56" s="194"/>
      <c r="H56" s="68">
        <f>SUM(H51:H55)</f>
        <v>95220000</v>
      </c>
      <c r="I56" s="68">
        <f>SUM(I51:I55)</f>
        <v>5281000</v>
      </c>
      <c r="J56" s="72">
        <f>SUM(J51:J55)</f>
        <v>12290000</v>
      </c>
    </row>
    <row r="57" spans="1:10" ht="39" customHeight="1">
      <c r="A57" s="162">
        <v>47</v>
      </c>
      <c r="B57" s="163" t="s">
        <v>177</v>
      </c>
      <c r="C57" s="164" t="s">
        <v>140</v>
      </c>
      <c r="D57" s="165" t="s">
        <v>190</v>
      </c>
      <c r="E57" s="166" t="s">
        <v>179</v>
      </c>
      <c r="F57" s="166" t="s">
        <v>178</v>
      </c>
      <c r="G57" s="167" t="s">
        <v>142</v>
      </c>
      <c r="H57" s="168">
        <v>10780000</v>
      </c>
      <c r="I57" s="168">
        <v>0</v>
      </c>
      <c r="J57" s="169">
        <v>4000000</v>
      </c>
    </row>
    <row r="58" spans="1:10" ht="39" customHeight="1">
      <c r="A58" s="162">
        <v>48</v>
      </c>
      <c r="B58" s="163" t="s">
        <v>180</v>
      </c>
      <c r="C58" s="164" t="s">
        <v>140</v>
      </c>
      <c r="D58" s="165" t="s">
        <v>190</v>
      </c>
      <c r="E58" s="166" t="s">
        <v>181</v>
      </c>
      <c r="F58" s="166" t="s">
        <v>182</v>
      </c>
      <c r="G58" s="167" t="s">
        <v>142</v>
      </c>
      <c r="H58" s="168">
        <v>5000000</v>
      </c>
      <c r="I58" s="168">
        <v>0</v>
      </c>
      <c r="J58" s="169">
        <v>1415000</v>
      </c>
    </row>
    <row r="59" spans="1:10" ht="39" customHeight="1">
      <c r="A59" s="162">
        <v>49</v>
      </c>
      <c r="B59" s="163" t="s">
        <v>180</v>
      </c>
      <c r="C59" s="164" t="s">
        <v>140</v>
      </c>
      <c r="D59" s="165" t="s">
        <v>190</v>
      </c>
      <c r="E59" s="166" t="s">
        <v>185</v>
      </c>
      <c r="F59" s="166" t="s">
        <v>183</v>
      </c>
      <c r="G59" s="167" t="s">
        <v>30</v>
      </c>
      <c r="H59" s="168">
        <v>13569000</v>
      </c>
      <c r="I59" s="168">
        <v>10498000</v>
      </c>
      <c r="J59" s="169">
        <v>2300000</v>
      </c>
    </row>
    <row r="60" spans="1:10" ht="39" customHeight="1">
      <c r="A60" s="162">
        <v>50</v>
      </c>
      <c r="B60" s="163"/>
      <c r="C60" s="164" t="s">
        <v>140</v>
      </c>
      <c r="D60" s="165" t="s">
        <v>190</v>
      </c>
      <c r="E60" s="166" t="s">
        <v>186</v>
      </c>
      <c r="F60" s="166" t="s">
        <v>184</v>
      </c>
      <c r="G60" s="167" t="s">
        <v>148</v>
      </c>
      <c r="H60" s="168">
        <v>7000000</v>
      </c>
      <c r="I60" s="168">
        <v>0</v>
      </c>
      <c r="J60" s="169">
        <v>5000000</v>
      </c>
    </row>
    <row r="61" spans="1:10" ht="39" customHeight="1">
      <c r="A61" s="162">
        <v>51</v>
      </c>
      <c r="B61" s="163"/>
      <c r="C61" s="164" t="s">
        <v>140</v>
      </c>
      <c r="D61" s="165" t="s">
        <v>190</v>
      </c>
      <c r="E61" s="166" t="s">
        <v>187</v>
      </c>
      <c r="F61" s="166" t="s">
        <v>184</v>
      </c>
      <c r="G61" s="167" t="s">
        <v>148</v>
      </c>
      <c r="H61" s="168">
        <v>7000000</v>
      </c>
      <c r="I61" s="168">
        <v>0</v>
      </c>
      <c r="J61" s="169">
        <v>5000000</v>
      </c>
    </row>
    <row r="62" spans="1:10" ht="39" customHeight="1">
      <c r="A62" s="162">
        <v>52</v>
      </c>
      <c r="B62" s="163"/>
      <c r="C62" s="164" t="s">
        <v>140</v>
      </c>
      <c r="D62" s="165" t="s">
        <v>190</v>
      </c>
      <c r="E62" s="166" t="s">
        <v>188</v>
      </c>
      <c r="F62" s="166" t="s">
        <v>189</v>
      </c>
      <c r="G62" s="167" t="s">
        <v>142</v>
      </c>
      <c r="H62" s="168">
        <v>2250000</v>
      </c>
      <c r="I62" s="168">
        <v>0</v>
      </c>
      <c r="J62" s="169">
        <v>1000000</v>
      </c>
    </row>
    <row r="63" spans="1:10" ht="39" customHeight="1">
      <c r="A63" s="162">
        <v>53</v>
      </c>
      <c r="B63" s="163" t="s">
        <v>139</v>
      </c>
      <c r="C63" s="164" t="s">
        <v>140</v>
      </c>
      <c r="D63" s="165" t="s">
        <v>190</v>
      </c>
      <c r="E63" s="166" t="s">
        <v>176</v>
      </c>
      <c r="F63" s="166" t="s">
        <v>141</v>
      </c>
      <c r="G63" s="167" t="s">
        <v>142</v>
      </c>
      <c r="H63" s="168">
        <v>1100000</v>
      </c>
      <c r="I63" s="168">
        <v>900000</v>
      </c>
      <c r="J63" s="169">
        <v>200000</v>
      </c>
    </row>
    <row r="64" spans="1:10" ht="39" customHeight="1">
      <c r="A64" s="162">
        <v>54</v>
      </c>
      <c r="B64" s="163"/>
      <c r="C64" s="164" t="s">
        <v>252</v>
      </c>
      <c r="D64" s="165" t="s">
        <v>251</v>
      </c>
      <c r="E64" s="166" t="s">
        <v>253</v>
      </c>
      <c r="F64" s="166" t="s">
        <v>254</v>
      </c>
      <c r="G64" s="167" t="s">
        <v>255</v>
      </c>
      <c r="H64" s="168">
        <v>18116000</v>
      </c>
      <c r="I64" s="168">
        <v>10000000</v>
      </c>
      <c r="J64" s="169">
        <v>5000000</v>
      </c>
    </row>
    <row r="65" spans="1:30" ht="36" customHeight="1">
      <c r="A65" s="162">
        <v>55</v>
      </c>
      <c r="B65" s="170" t="s">
        <v>100</v>
      </c>
      <c r="C65" s="163" t="s">
        <v>50</v>
      </c>
      <c r="D65" s="171" t="s">
        <v>28</v>
      </c>
      <c r="E65" s="166" t="s">
        <v>52</v>
      </c>
      <c r="F65" s="172" t="s">
        <v>53</v>
      </c>
      <c r="G65" s="167" t="s">
        <v>101</v>
      </c>
      <c r="H65" s="168">
        <v>100000</v>
      </c>
      <c r="I65" s="168">
        <v>0</v>
      </c>
      <c r="J65" s="169">
        <v>100000</v>
      </c>
    </row>
    <row r="66" spans="1:30" ht="82.5" customHeight="1">
      <c r="A66" s="162">
        <v>56</v>
      </c>
      <c r="B66" s="163" t="s">
        <v>102</v>
      </c>
      <c r="C66" s="163" t="s">
        <v>50</v>
      </c>
      <c r="D66" s="171" t="s">
        <v>28</v>
      </c>
      <c r="E66" s="166" t="s">
        <v>54</v>
      </c>
      <c r="F66" s="172" t="s">
        <v>55</v>
      </c>
      <c r="G66" s="167" t="s">
        <v>103</v>
      </c>
      <c r="H66" s="168">
        <v>20000000</v>
      </c>
      <c r="I66" s="168">
        <v>5000000</v>
      </c>
      <c r="J66" s="169">
        <v>7000000</v>
      </c>
    </row>
    <row r="67" spans="1:30" ht="37.5" customHeight="1">
      <c r="A67" s="162">
        <v>57</v>
      </c>
      <c r="B67" s="163" t="s">
        <v>56</v>
      </c>
      <c r="C67" s="163" t="s">
        <v>50</v>
      </c>
      <c r="D67" s="171" t="s">
        <v>28</v>
      </c>
      <c r="E67" s="166" t="s">
        <v>57</v>
      </c>
      <c r="F67" s="172" t="s">
        <v>58</v>
      </c>
      <c r="G67" s="167" t="s">
        <v>103</v>
      </c>
      <c r="H67" s="168">
        <v>136000000</v>
      </c>
      <c r="I67" s="168">
        <v>16500000</v>
      </c>
      <c r="J67" s="169">
        <v>18000000</v>
      </c>
    </row>
    <row r="68" spans="1:30" ht="37.5" customHeight="1">
      <c r="A68" s="162">
        <v>58</v>
      </c>
      <c r="B68" s="163" t="s">
        <v>59</v>
      </c>
      <c r="C68" s="163" t="s">
        <v>50</v>
      </c>
      <c r="D68" s="171" t="s">
        <v>28</v>
      </c>
      <c r="E68" s="166" t="s">
        <v>106</v>
      </c>
      <c r="F68" s="172" t="s">
        <v>107</v>
      </c>
      <c r="G68" s="167" t="s">
        <v>103</v>
      </c>
      <c r="H68" s="168">
        <v>20000</v>
      </c>
      <c r="I68" s="168">
        <v>0</v>
      </c>
      <c r="J68" s="169">
        <v>2000</v>
      </c>
    </row>
    <row r="69" spans="1:30" ht="37.5" customHeight="1">
      <c r="A69" s="162">
        <v>59</v>
      </c>
      <c r="B69" s="163" t="s">
        <v>108</v>
      </c>
      <c r="C69" s="163" t="s">
        <v>50</v>
      </c>
      <c r="D69" s="171" t="s">
        <v>28</v>
      </c>
      <c r="E69" s="166" t="s">
        <v>60</v>
      </c>
      <c r="F69" s="172" t="s">
        <v>61</v>
      </c>
      <c r="G69" s="167" t="s">
        <v>101</v>
      </c>
      <c r="H69" s="168">
        <v>1598000</v>
      </c>
      <c r="I69" s="168">
        <v>0</v>
      </c>
      <c r="J69" s="168">
        <v>1598000</v>
      </c>
    </row>
    <row r="70" spans="1:30" ht="37.5" customHeight="1">
      <c r="A70" s="162">
        <v>60</v>
      </c>
      <c r="B70" s="163" t="s">
        <v>64</v>
      </c>
      <c r="C70" s="163" t="s">
        <v>50</v>
      </c>
      <c r="D70" s="171" t="s">
        <v>28</v>
      </c>
      <c r="E70" s="166" t="s">
        <v>65</v>
      </c>
      <c r="F70" s="172" t="s">
        <v>66</v>
      </c>
      <c r="G70" s="167" t="s">
        <v>132</v>
      </c>
      <c r="H70" s="168">
        <v>5445000</v>
      </c>
      <c r="I70" s="168">
        <v>3706000</v>
      </c>
      <c r="J70" s="168">
        <v>500000</v>
      </c>
    </row>
    <row r="71" spans="1:30" ht="37.5" customHeight="1">
      <c r="A71" s="162">
        <v>61</v>
      </c>
      <c r="B71" s="163" t="s">
        <v>67</v>
      </c>
      <c r="C71" s="163" t="s">
        <v>50</v>
      </c>
      <c r="D71" s="171" t="s">
        <v>28</v>
      </c>
      <c r="E71" s="166" t="s">
        <v>256</v>
      </c>
      <c r="F71" s="172" t="s">
        <v>68</v>
      </c>
      <c r="G71" s="167" t="s">
        <v>257</v>
      </c>
      <c r="H71" s="168">
        <v>9475000</v>
      </c>
      <c r="I71" s="168">
        <v>9465000</v>
      </c>
      <c r="J71" s="168">
        <v>10000</v>
      </c>
    </row>
    <row r="72" spans="1:30" ht="37.5" customHeight="1">
      <c r="A72" s="162">
        <v>62</v>
      </c>
      <c r="B72" s="163" t="s">
        <v>109</v>
      </c>
      <c r="C72" s="163" t="s">
        <v>50</v>
      </c>
      <c r="D72" s="171" t="s">
        <v>28</v>
      </c>
      <c r="E72" s="166" t="s">
        <v>62</v>
      </c>
      <c r="F72" s="166" t="s">
        <v>63</v>
      </c>
      <c r="G72" s="167" t="s">
        <v>101</v>
      </c>
      <c r="H72" s="168">
        <v>300000</v>
      </c>
      <c r="I72" s="168">
        <v>0</v>
      </c>
      <c r="J72" s="169">
        <v>300000</v>
      </c>
    </row>
    <row r="73" spans="1:30" ht="27" customHeight="1">
      <c r="A73" s="192" t="s">
        <v>36</v>
      </c>
      <c r="B73" s="193"/>
      <c r="C73" s="193"/>
      <c r="D73" s="193"/>
      <c r="E73" s="193"/>
      <c r="F73" s="193"/>
      <c r="G73" s="194"/>
      <c r="H73" s="68">
        <f>SUM(H57:H72)</f>
        <v>237753000</v>
      </c>
      <c r="I73" s="68">
        <f>SUM(I57:I72)</f>
        <v>56069000</v>
      </c>
      <c r="J73" s="72">
        <f>SUM(J57:J72)</f>
        <v>51425000</v>
      </c>
    </row>
    <row r="74" spans="1:30" s="96" customFormat="1" ht="37.5" customHeight="1">
      <c r="A74" s="160">
        <v>63</v>
      </c>
      <c r="B74" s="173"/>
      <c r="C74" s="161" t="s">
        <v>268</v>
      </c>
      <c r="D74" s="161" t="s">
        <v>269</v>
      </c>
      <c r="E74" s="141" t="s">
        <v>270</v>
      </c>
      <c r="F74" s="161" t="s">
        <v>271</v>
      </c>
      <c r="G74" s="142" t="s">
        <v>142</v>
      </c>
      <c r="H74" s="143">
        <v>14747000</v>
      </c>
      <c r="I74" s="143">
        <v>2574372</v>
      </c>
      <c r="J74" s="143">
        <v>0</v>
      </c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</row>
    <row r="75" spans="1:30" s="96" customFormat="1" ht="37.5" customHeight="1">
      <c r="A75" s="160">
        <v>64</v>
      </c>
      <c r="B75" s="173"/>
      <c r="C75" s="161" t="s">
        <v>268</v>
      </c>
      <c r="D75" s="161" t="s">
        <v>269</v>
      </c>
      <c r="E75" s="141" t="s">
        <v>273</v>
      </c>
      <c r="F75" s="161" t="s">
        <v>272</v>
      </c>
      <c r="G75" s="142" t="s">
        <v>142</v>
      </c>
      <c r="H75" s="143">
        <v>21999000</v>
      </c>
      <c r="I75" s="143">
        <v>9424290</v>
      </c>
      <c r="J75" s="143">
        <v>0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</row>
    <row r="76" spans="1:30" s="96" customFormat="1" ht="37.5" customHeight="1">
      <c r="A76" s="160">
        <v>65</v>
      </c>
      <c r="B76" s="173"/>
      <c r="C76" s="161" t="s">
        <v>268</v>
      </c>
      <c r="D76" s="161" t="s">
        <v>269</v>
      </c>
      <c r="E76" s="141" t="s">
        <v>302</v>
      </c>
      <c r="F76" s="161" t="s">
        <v>274</v>
      </c>
      <c r="G76" s="142" t="s">
        <v>142</v>
      </c>
      <c r="H76" s="143">
        <v>7987112</v>
      </c>
      <c r="I76" s="143">
        <v>891423</v>
      </c>
      <c r="J76" s="143">
        <v>0</v>
      </c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</row>
    <row r="77" spans="1:30" s="96" customFormat="1" ht="37.5" customHeight="1">
      <c r="A77" s="160">
        <v>66</v>
      </c>
      <c r="B77" s="173"/>
      <c r="C77" s="161" t="s">
        <v>268</v>
      </c>
      <c r="D77" s="161" t="s">
        <v>269</v>
      </c>
      <c r="E77" s="141" t="s">
        <v>275</v>
      </c>
      <c r="F77" s="161" t="s">
        <v>276</v>
      </c>
      <c r="G77" s="142" t="s">
        <v>142</v>
      </c>
      <c r="H77" s="143">
        <v>14844577</v>
      </c>
      <c r="I77" s="143">
        <v>1121855</v>
      </c>
      <c r="J77" s="143">
        <v>0</v>
      </c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</row>
    <row r="78" spans="1:30" ht="27" customHeight="1">
      <c r="A78" s="198" t="s">
        <v>267</v>
      </c>
      <c r="B78" s="199"/>
      <c r="C78" s="199"/>
      <c r="D78" s="199"/>
      <c r="E78" s="199"/>
      <c r="F78" s="199"/>
      <c r="G78" s="200"/>
      <c r="H78" s="68">
        <f>SUM(H74:H77)</f>
        <v>59577689</v>
      </c>
      <c r="I78" s="68">
        <f>SUM(I74:I77)</f>
        <v>14011940</v>
      </c>
      <c r="J78" s="72">
        <f>SUM(J74:J77)</f>
        <v>0</v>
      </c>
    </row>
    <row r="79" spans="1:30" ht="37.5" customHeight="1">
      <c r="A79" s="154">
        <v>67</v>
      </c>
      <c r="B79" s="174"/>
      <c r="C79" s="157" t="s">
        <v>278</v>
      </c>
      <c r="D79" s="157" t="s">
        <v>277</v>
      </c>
      <c r="E79" s="175" t="s">
        <v>279</v>
      </c>
      <c r="F79" s="175" t="s">
        <v>280</v>
      </c>
      <c r="G79" s="176" t="s">
        <v>101</v>
      </c>
      <c r="H79" s="177">
        <v>430000</v>
      </c>
      <c r="I79" s="177">
        <v>0</v>
      </c>
      <c r="J79" s="177">
        <v>430000</v>
      </c>
    </row>
    <row r="80" spans="1:30" ht="37.5" customHeight="1">
      <c r="A80" s="154">
        <v>68</v>
      </c>
      <c r="B80" s="174"/>
      <c r="C80" s="157" t="s">
        <v>278</v>
      </c>
      <c r="D80" s="157" t="s">
        <v>277</v>
      </c>
      <c r="E80" s="175" t="s">
        <v>281</v>
      </c>
      <c r="F80" s="175" t="s">
        <v>280</v>
      </c>
      <c r="G80" s="176" t="s">
        <v>101</v>
      </c>
      <c r="H80" s="177">
        <v>640000</v>
      </c>
      <c r="I80" s="177">
        <v>0</v>
      </c>
      <c r="J80" s="177">
        <v>640000</v>
      </c>
    </row>
    <row r="81" spans="1:10" ht="37.5" customHeight="1">
      <c r="A81" s="154">
        <v>69</v>
      </c>
      <c r="B81" s="174"/>
      <c r="C81" s="157" t="s">
        <v>278</v>
      </c>
      <c r="D81" s="157" t="s">
        <v>277</v>
      </c>
      <c r="E81" s="175" t="s">
        <v>282</v>
      </c>
      <c r="F81" s="175" t="s">
        <v>280</v>
      </c>
      <c r="G81" s="176" t="s">
        <v>101</v>
      </c>
      <c r="H81" s="177">
        <v>220000</v>
      </c>
      <c r="I81" s="177">
        <v>0</v>
      </c>
      <c r="J81" s="177">
        <v>220000</v>
      </c>
    </row>
    <row r="82" spans="1:10" ht="37.5" customHeight="1">
      <c r="A82" s="154">
        <v>70</v>
      </c>
      <c r="B82" s="174"/>
      <c r="C82" s="157" t="s">
        <v>278</v>
      </c>
      <c r="D82" s="157" t="s">
        <v>277</v>
      </c>
      <c r="E82" s="175" t="s">
        <v>283</v>
      </c>
      <c r="F82" s="175" t="s">
        <v>280</v>
      </c>
      <c r="G82" s="176" t="s">
        <v>101</v>
      </c>
      <c r="H82" s="177">
        <v>370000</v>
      </c>
      <c r="I82" s="177">
        <v>0</v>
      </c>
      <c r="J82" s="177">
        <v>370000</v>
      </c>
    </row>
    <row r="83" spans="1:10" ht="37.5" customHeight="1">
      <c r="A83" s="154">
        <v>71</v>
      </c>
      <c r="B83" s="174"/>
      <c r="C83" s="175" t="s">
        <v>285</v>
      </c>
      <c r="D83" s="157" t="s">
        <v>277</v>
      </c>
      <c r="E83" s="175" t="s">
        <v>284</v>
      </c>
      <c r="F83" s="175" t="s">
        <v>280</v>
      </c>
      <c r="G83" s="176" t="s">
        <v>101</v>
      </c>
      <c r="H83" s="177">
        <v>400000</v>
      </c>
      <c r="I83" s="177">
        <v>0</v>
      </c>
      <c r="J83" s="177">
        <v>400000</v>
      </c>
    </row>
    <row r="84" spans="1:10" ht="27" customHeight="1">
      <c r="A84" s="97"/>
      <c r="B84" s="98"/>
      <c r="C84" s="98"/>
      <c r="D84" s="98"/>
      <c r="E84" s="98"/>
      <c r="F84" s="98"/>
      <c r="G84" s="99"/>
      <c r="H84" s="68">
        <f>SUM(H79:H83)</f>
        <v>2060000</v>
      </c>
      <c r="I84" s="68">
        <f>SUM(I79:I83)</f>
        <v>0</v>
      </c>
      <c r="J84" s="72">
        <f>SUM(J79:J83)</f>
        <v>2060000</v>
      </c>
    </row>
    <row r="85" spans="1:10" ht="27" customHeight="1">
      <c r="A85" s="189" t="s">
        <v>38</v>
      </c>
      <c r="B85" s="190"/>
      <c r="C85" s="190"/>
      <c r="D85" s="190"/>
      <c r="E85" s="190"/>
      <c r="F85" s="190"/>
      <c r="G85" s="191"/>
      <c r="H85" s="22">
        <v>2274061982</v>
      </c>
      <c r="I85" s="22">
        <v>370282946</v>
      </c>
      <c r="J85" s="73">
        <v>248643542</v>
      </c>
    </row>
    <row r="86" spans="1:10" ht="27" customHeight="1" thickBot="1">
      <c r="A86" s="53"/>
      <c r="B86" s="54"/>
      <c r="C86" s="55"/>
      <c r="D86" s="56"/>
      <c r="E86" s="57"/>
      <c r="F86" s="58"/>
      <c r="G86" s="59"/>
      <c r="H86" s="60"/>
      <c r="I86" s="61"/>
      <c r="J86" s="62"/>
    </row>
  </sheetData>
  <sheetProtection selectLockedCells="1" selectUnlockedCells="1"/>
  <mergeCells count="11">
    <mergeCell ref="A2:I2"/>
    <mergeCell ref="A85:G85"/>
    <mergeCell ref="A73:G73"/>
    <mergeCell ref="A39:G39"/>
    <mergeCell ref="A13:G13"/>
    <mergeCell ref="A56:G56"/>
    <mergeCell ref="A50:G50"/>
    <mergeCell ref="A27:G27"/>
    <mergeCell ref="A45:G45"/>
    <mergeCell ref="A35:G35"/>
    <mergeCell ref="A78:G78"/>
  </mergeCells>
  <pageMargins left="1.7298611111111111" right="0.75" top="1.5097222222222222" bottom="1" header="0.51180555555555551" footer="0.51180555555555551"/>
  <pageSetup paperSize="9" scale="13" firstPageNumber="0" fitToWidth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535"/>
  <sheetViews>
    <sheetView workbookViewId="0">
      <selection activeCell="C9" sqref="C9"/>
    </sheetView>
  </sheetViews>
  <sheetFormatPr defaultRowHeight="27" customHeight="1"/>
  <cols>
    <col min="1" max="1" width="36.28515625" customWidth="1"/>
    <col min="2" max="2" width="0" hidden="1" customWidth="1"/>
    <col min="3" max="3" width="16.28515625" customWidth="1"/>
    <col min="4" max="4" width="29.140625" customWidth="1"/>
    <col min="5" max="5" width="28.7109375" customWidth="1"/>
    <col min="6" max="6" width="22.42578125" customWidth="1"/>
    <col min="7" max="16384" width="9.140625" style="1"/>
  </cols>
  <sheetData>
    <row r="1" spans="1:6" ht="51" customHeight="1">
      <c r="A1" s="201" t="s">
        <v>93</v>
      </c>
      <c r="B1" s="201"/>
      <c r="C1" s="201"/>
      <c r="D1" s="201"/>
      <c r="E1" s="201"/>
      <c r="F1" s="201"/>
    </row>
    <row r="2" spans="1:6" ht="47.25" customHeight="1">
      <c r="A2" s="4" t="s">
        <v>9</v>
      </c>
      <c r="B2" s="5"/>
      <c r="C2" s="6" t="s">
        <v>3</v>
      </c>
      <c r="D2" s="6" t="s">
        <v>4</v>
      </c>
      <c r="E2" s="6" t="s">
        <v>5</v>
      </c>
      <c r="F2" s="7" t="s">
        <v>92</v>
      </c>
    </row>
    <row r="3" spans="1:6" ht="44.25" customHeight="1">
      <c r="A3" s="8" t="s">
        <v>10</v>
      </c>
      <c r="B3" s="9"/>
      <c r="C3" s="74">
        <v>11</v>
      </c>
      <c r="D3" s="76">
        <v>334615000</v>
      </c>
      <c r="E3" s="77">
        <v>194416000</v>
      </c>
      <c r="F3" s="76">
        <v>33238000</v>
      </c>
    </row>
    <row r="4" spans="1:6" ht="42.75" customHeight="1">
      <c r="A4" s="8" t="s">
        <v>11</v>
      </c>
      <c r="B4" s="10"/>
      <c r="C4" s="75">
        <v>5</v>
      </c>
      <c r="D4" s="78">
        <v>136342000</v>
      </c>
      <c r="E4" s="78">
        <v>13172000</v>
      </c>
      <c r="F4" s="78">
        <v>23750000</v>
      </c>
    </row>
    <row r="65535" ht="12.95" customHeight="1"/>
  </sheetData>
  <sheetProtection selectLockedCells="1" selectUnlockedCells="1"/>
  <mergeCells count="1">
    <mergeCell ref="A1:F1"/>
  </mergeCells>
  <pageMargins left="0.74027777777777781" right="0.75" top="2.3902777777777779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530"/>
  <sheetViews>
    <sheetView workbookViewId="0">
      <selection activeCell="B9" sqref="B9"/>
    </sheetView>
  </sheetViews>
  <sheetFormatPr defaultRowHeight="27" customHeight="1"/>
  <cols>
    <col min="1" max="1" width="10.7109375" style="3" customWidth="1"/>
    <col min="2" max="2" width="19.42578125" style="3" customWidth="1"/>
    <col min="3" max="3" width="23.140625" style="11" customWidth="1"/>
    <col min="4" max="4" width="28.5703125" style="12" customWidth="1"/>
    <col min="5" max="5" width="22.42578125" style="13" customWidth="1"/>
    <col min="6" max="6" width="31.7109375" style="14" customWidth="1"/>
    <col min="7" max="7" width="11.28515625" style="11" customWidth="1"/>
    <col min="8" max="8" width="18" style="11" customWidth="1"/>
    <col min="9" max="9" width="17.28515625" style="11" customWidth="1"/>
    <col min="10" max="10" width="15.28515625" style="11" customWidth="1"/>
    <col min="11" max="16384" width="9.140625" style="3"/>
  </cols>
  <sheetData>
    <row r="1" spans="1:43" s="15" customFormat="1" ht="35.85" customHeight="1">
      <c r="A1" s="37"/>
      <c r="B1" s="38"/>
      <c r="C1" s="202" t="s">
        <v>12</v>
      </c>
      <c r="D1" s="202"/>
      <c r="E1" s="202"/>
      <c r="F1" s="202"/>
      <c r="G1" s="202"/>
      <c r="H1" s="39"/>
      <c r="I1" s="39"/>
      <c r="J1" s="40"/>
      <c r="O1" s="16"/>
    </row>
    <row r="2" spans="1:43" ht="25.5" hidden="1" customHeight="1">
      <c r="A2" s="41"/>
      <c r="B2" s="23"/>
      <c r="C2" s="24"/>
      <c r="D2" s="25"/>
      <c r="E2" s="26"/>
      <c r="F2" s="27"/>
      <c r="G2" s="24"/>
      <c r="H2" s="24"/>
      <c r="I2" s="24"/>
      <c r="J2" s="42"/>
    </row>
    <row r="3" spans="1:43" ht="57.75" customHeight="1">
      <c r="A3" s="43" t="s">
        <v>13</v>
      </c>
      <c r="B3" s="28" t="s">
        <v>14</v>
      </c>
      <c r="C3" s="29" t="s">
        <v>15</v>
      </c>
      <c r="D3" s="29" t="s">
        <v>16</v>
      </c>
      <c r="E3" s="30" t="s">
        <v>17</v>
      </c>
      <c r="F3" s="31" t="s">
        <v>18</v>
      </c>
      <c r="G3" s="30" t="s">
        <v>19</v>
      </c>
      <c r="H3" s="30" t="s">
        <v>20</v>
      </c>
      <c r="I3" s="30" t="s">
        <v>74</v>
      </c>
      <c r="J3" s="44" t="s">
        <v>48</v>
      </c>
    </row>
    <row r="4" spans="1:43" ht="65.25" customHeight="1">
      <c r="A4" s="46">
        <v>1</v>
      </c>
      <c r="B4" s="79" t="s">
        <v>51</v>
      </c>
      <c r="C4" s="35" t="s">
        <v>69</v>
      </c>
      <c r="D4" s="35" t="s">
        <v>70</v>
      </c>
      <c r="E4" s="36" t="s">
        <v>71</v>
      </c>
      <c r="F4" s="35" t="s">
        <v>72</v>
      </c>
      <c r="G4" s="32" t="s">
        <v>73</v>
      </c>
      <c r="H4" s="33">
        <v>80940000</v>
      </c>
      <c r="I4" s="33">
        <v>0</v>
      </c>
      <c r="J4" s="45">
        <v>9105000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ht="49.5" customHeight="1">
      <c r="A5" s="46">
        <v>2</v>
      </c>
      <c r="B5" s="34" t="s">
        <v>75</v>
      </c>
      <c r="C5" s="35" t="s">
        <v>79</v>
      </c>
      <c r="D5" s="35" t="s">
        <v>70</v>
      </c>
      <c r="E5" s="36" t="s">
        <v>76</v>
      </c>
      <c r="F5" s="35" t="s">
        <v>77</v>
      </c>
      <c r="G5" s="34" t="s">
        <v>30</v>
      </c>
      <c r="H5" s="33">
        <v>39000000</v>
      </c>
      <c r="I5" s="33">
        <v>12872000</v>
      </c>
      <c r="J5" s="33">
        <v>6193000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42.75" customHeight="1">
      <c r="A6" s="46">
        <v>3</v>
      </c>
      <c r="B6" s="79" t="s">
        <v>78</v>
      </c>
      <c r="C6" s="35" t="s">
        <v>79</v>
      </c>
      <c r="D6" s="35" t="s">
        <v>80</v>
      </c>
      <c r="E6" s="36" t="s">
        <v>81</v>
      </c>
      <c r="F6" s="35" t="s">
        <v>82</v>
      </c>
      <c r="G6" s="32" t="s">
        <v>29</v>
      </c>
      <c r="H6" s="33">
        <v>13900000</v>
      </c>
      <c r="I6" s="33">
        <v>300000</v>
      </c>
      <c r="J6" s="45">
        <v>5950000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83.25" customHeight="1">
      <c r="A7" s="46">
        <v>4</v>
      </c>
      <c r="B7" s="79" t="s">
        <v>83</v>
      </c>
      <c r="C7" s="35" t="s">
        <v>84</v>
      </c>
      <c r="D7" s="35" t="s">
        <v>85</v>
      </c>
      <c r="E7" s="36" t="s">
        <v>86</v>
      </c>
      <c r="F7" s="35" t="s">
        <v>87</v>
      </c>
      <c r="G7" s="32" t="s">
        <v>31</v>
      </c>
      <c r="H7" s="33">
        <v>2000000</v>
      </c>
      <c r="I7" s="33">
        <v>0</v>
      </c>
      <c r="J7" s="45">
        <v>1000000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ht="83.25" customHeight="1">
      <c r="A8" s="46">
        <v>5</v>
      </c>
      <c r="B8" s="79" t="s">
        <v>88</v>
      </c>
      <c r="C8" s="35" t="s">
        <v>84</v>
      </c>
      <c r="D8" s="35" t="s">
        <v>89</v>
      </c>
      <c r="E8" s="36" t="s">
        <v>90</v>
      </c>
      <c r="F8" s="35" t="s">
        <v>91</v>
      </c>
      <c r="G8" s="32" t="s">
        <v>21</v>
      </c>
      <c r="H8" s="33">
        <v>502000</v>
      </c>
      <c r="I8" s="33">
        <v>0</v>
      </c>
      <c r="J8" s="45">
        <v>1502000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ht="63.75" customHeight="1" thickBot="1">
      <c r="A9" s="47"/>
      <c r="B9" s="48"/>
      <c r="C9" s="49"/>
      <c r="D9" s="49"/>
      <c r="E9" s="49"/>
      <c r="F9" s="50" t="s">
        <v>22</v>
      </c>
      <c r="G9" s="50"/>
      <c r="H9" s="51">
        <f>SUM(H4:H8)</f>
        <v>136342000</v>
      </c>
      <c r="I9" s="51">
        <f>SUM(I4:I8)</f>
        <v>13172000</v>
      </c>
      <c r="J9" s="52">
        <f>SUM(J4:J8)</f>
        <v>23750000</v>
      </c>
    </row>
    <row r="18" ht="24" customHeight="1"/>
    <row r="19" ht="22.5" customHeight="1"/>
    <row r="20" ht="27.75" customHeight="1"/>
    <row r="65519" ht="12.95" customHeight="1"/>
    <row r="65520" ht="12.95" customHeight="1"/>
    <row r="65521" ht="12.95" customHeight="1"/>
    <row r="65522" ht="12.95" customHeight="1"/>
    <row r="65523" ht="12.95" customHeight="1"/>
    <row r="65524" ht="12.95" customHeight="1"/>
    <row r="65525" ht="12.95" customHeight="1"/>
    <row r="65526" ht="12.95" customHeight="1"/>
    <row r="65527" ht="12.95" customHeight="1"/>
    <row r="65528" ht="12.95" customHeight="1"/>
    <row r="65529" ht="12.95" customHeight="1"/>
    <row r="65530" ht="12.95" customHeight="1"/>
  </sheetData>
  <sheetProtection selectLockedCells="1" selectUnlockedCells="1"/>
  <mergeCells count="1">
    <mergeCell ref="C1:G1"/>
  </mergeCells>
  <pageMargins left="0.25" right="0.25" top="0.75" bottom="0.75" header="0.51180555555555551" footer="0.51180555555555551"/>
  <pageSetup paperSize="9" scale="73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82" t="s">
        <v>110</v>
      </c>
      <c r="C1" s="83"/>
      <c r="D1" s="88"/>
      <c r="E1" s="88"/>
    </row>
    <row r="2" spans="2:5">
      <c r="B2" s="82" t="s">
        <v>111</v>
      </c>
      <c r="C2" s="83"/>
      <c r="D2" s="88"/>
      <c r="E2" s="88"/>
    </row>
    <row r="3" spans="2:5">
      <c r="B3" s="84"/>
      <c r="C3" s="84"/>
      <c r="D3" s="89"/>
      <c r="E3" s="89"/>
    </row>
    <row r="4" spans="2:5" ht="38.25">
      <c r="B4" s="85" t="s">
        <v>112</v>
      </c>
      <c r="C4" s="84"/>
      <c r="D4" s="89"/>
      <c r="E4" s="89"/>
    </row>
    <row r="5" spans="2:5">
      <c r="B5" s="84"/>
      <c r="C5" s="84"/>
      <c r="D5" s="89"/>
      <c r="E5" s="89"/>
    </row>
    <row r="6" spans="2:5" ht="25.5">
      <c r="B6" s="82" t="s">
        <v>113</v>
      </c>
      <c r="C6" s="83"/>
      <c r="D6" s="88"/>
      <c r="E6" s="90" t="s">
        <v>114</v>
      </c>
    </row>
    <row r="7" spans="2:5" ht="13.5" thickBot="1">
      <c r="B7" s="84"/>
      <c r="C7" s="84"/>
      <c r="D7" s="89"/>
      <c r="E7" s="89"/>
    </row>
    <row r="8" spans="2:5" ht="39" thickBot="1">
      <c r="B8" s="86" t="s">
        <v>115</v>
      </c>
      <c r="C8" s="87"/>
      <c r="D8" s="91"/>
      <c r="E8" s="92">
        <v>8</v>
      </c>
    </row>
    <row r="9" spans="2:5">
      <c r="B9" s="84"/>
      <c r="C9" s="84"/>
      <c r="D9" s="89"/>
      <c r="E9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TUNCELİ</vt:lpstr>
      <vt:lpstr>SEKTÖR </vt:lpstr>
      <vt:lpstr>SEKTÖR AYRINTI</vt:lpstr>
      <vt:lpstr>GEN. DURUM</vt:lpstr>
      <vt:lpstr>BİRDEN FAZLA</vt:lpstr>
      <vt:lpstr>Uyumluluk Raporu</vt:lpstr>
      <vt:lpstr>'BİRDEN FAZLA'!Yazdırma_Alanı</vt:lpstr>
      <vt:lpstr>'GEN. DURUM'!Yazdırma_Alanı</vt:lpstr>
      <vt:lpstr>'SEKTÖR AYRINTI'!Yazdırma_Alanı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yusuf</cp:lastModifiedBy>
  <cp:lastPrinted>2018-01-24T07:21:46Z</cp:lastPrinted>
  <dcterms:created xsi:type="dcterms:W3CDTF">2018-01-18T07:21:58Z</dcterms:created>
  <dcterms:modified xsi:type="dcterms:W3CDTF">2018-01-26T06:26:13Z</dcterms:modified>
</cp:coreProperties>
</file>